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第一批" sheetId="2" r:id="rId1"/>
  </sheets>
  <definedNames>
    <definedName name="_xlnm._FilterDatabase" localSheetId="0" hidden="1">第一批!$A$3:$U$30</definedName>
    <definedName name="_xlnm.Print_Titles" localSheetId="0">第一批!$2:$3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<sst xmlns="http://schemas.openxmlformats.org/spreadsheetml/2006/main" count="362" uniqueCount="138">
  <si>
    <t>尉氏县2025年第一批中央和省级财政衔接推进乡村振兴补助资金分配情况表</t>
  </si>
  <si>
    <t>序号</t>
  </si>
  <si>
    <t>省辖市</t>
  </si>
  <si>
    <t>县</t>
  </si>
  <si>
    <t>乡镇</t>
  </si>
  <si>
    <t>项目名称</t>
  </si>
  <si>
    <t>项目类型</t>
  </si>
  <si>
    <t>建设性质</t>
  </si>
  <si>
    <t>实施地点</t>
  </si>
  <si>
    <t>时间进度</t>
  </si>
  <si>
    <t>责任单位</t>
  </si>
  <si>
    <t>建设任务</t>
  </si>
  <si>
    <t>资金规模（万元）</t>
  </si>
  <si>
    <t>合计计划安排资金(万元)</t>
  </si>
  <si>
    <t>其中：</t>
  </si>
  <si>
    <t>资金筹措方式</t>
  </si>
  <si>
    <t>受益对象户数</t>
  </si>
  <si>
    <t>受益对象人数</t>
  </si>
  <si>
    <t>绩效目标</t>
  </si>
  <si>
    <t>群众参与</t>
  </si>
  <si>
    <t>帮扶机制</t>
  </si>
  <si>
    <t>中央资金(万元)</t>
  </si>
  <si>
    <t>省级资金(万元)</t>
  </si>
  <si>
    <t>产业项目</t>
  </si>
  <si>
    <t>产业发展</t>
  </si>
  <si>
    <t>河南省开封市</t>
  </si>
  <si>
    <t>尉氏县</t>
  </si>
  <si>
    <t>蔡庄镇</t>
  </si>
  <si>
    <r>
      <rPr>
        <sz val="10"/>
        <rFont val="Times New Roman"/>
        <charset val="134"/>
      </rPr>
      <t>2025</t>
    </r>
    <r>
      <rPr>
        <sz val="10"/>
        <rFont val="宋体"/>
        <charset val="134"/>
      </rPr>
      <t>年度尉氏县蔡庄镇建设农产品综合批发市场产业项目</t>
    </r>
  </si>
  <si>
    <t>新建</t>
  </si>
  <si>
    <t>大桥乡</t>
  </si>
  <si>
    <t>2025.1-2025.12</t>
  </si>
  <si>
    <t>蔡庄镇人民政府</t>
  </si>
  <si>
    <t>投资3132万元，建设单层6.5m高，钢结构厂房7栋，每栋占地面积1296㎡；搭建钢结构厂房之间的阳光雨棚4076㎡。项目建成后根据我乡镇投入资金占总资金的比例进行确权。</t>
  </si>
  <si>
    <t>财政衔接资金</t>
  </si>
  <si>
    <t>项目建成后，每年收益资金不低于投入资金总额的6%。年收益用于产业发展，壮大村集体经济，对脱贫享受政策户和风险未消除监测户利润分成和公益事业等。</t>
  </si>
  <si>
    <t>是</t>
  </si>
  <si>
    <t>带动群众务工增收，并通过项目收益分成的形式，带动脱贫户增收，发展壮大村集体经济。</t>
  </si>
  <si>
    <r>
      <rPr>
        <sz val="10"/>
        <rFont val="Times New Roman"/>
        <charset val="134"/>
      </rPr>
      <t>2025</t>
    </r>
    <r>
      <rPr>
        <sz val="10"/>
        <rFont val="宋体"/>
        <charset val="134"/>
      </rPr>
      <t>年度尉氏县大桥乡建设农产品综合批发市场产业项目</t>
    </r>
  </si>
  <si>
    <t>大桥乡人民政府</t>
  </si>
  <si>
    <t>门楼任乡</t>
  </si>
  <si>
    <r>
      <rPr>
        <sz val="10"/>
        <rFont val="Times New Roman"/>
        <charset val="134"/>
      </rPr>
      <t>2025</t>
    </r>
    <r>
      <rPr>
        <sz val="10"/>
        <rFont val="宋体"/>
        <charset val="134"/>
      </rPr>
      <t>年度尉氏县门楼任乡建设农产品综合批发市场产业项目</t>
    </r>
  </si>
  <si>
    <t>门楼任乡人民政府</t>
  </si>
  <si>
    <t>南曹乡</t>
  </si>
  <si>
    <r>
      <rPr>
        <sz val="10"/>
        <rFont val="Times New Roman"/>
        <charset val="134"/>
      </rPr>
      <t>2025</t>
    </r>
    <r>
      <rPr>
        <sz val="10"/>
        <rFont val="宋体"/>
        <charset val="134"/>
      </rPr>
      <t>年度尉氏县南曹乡建设农产品综合批发市场产业项目</t>
    </r>
  </si>
  <si>
    <t>南曹乡人民政府</t>
  </si>
  <si>
    <t>十八里镇</t>
  </si>
  <si>
    <r>
      <rPr>
        <sz val="10"/>
        <rFont val="Times New Roman"/>
        <charset val="134"/>
      </rPr>
      <t>2025</t>
    </r>
    <r>
      <rPr>
        <sz val="10"/>
        <rFont val="宋体"/>
        <charset val="134"/>
      </rPr>
      <t>年度尉氏县十八里镇建设农产品综合批发市场产业项目</t>
    </r>
  </si>
  <si>
    <t>十八里镇人民政府</t>
  </si>
  <si>
    <t>水坡镇</t>
  </si>
  <si>
    <r>
      <rPr>
        <sz val="10"/>
        <rFont val="Times New Roman"/>
        <charset val="134"/>
      </rPr>
      <t>2025</t>
    </r>
    <r>
      <rPr>
        <sz val="10"/>
        <rFont val="宋体"/>
        <charset val="134"/>
      </rPr>
      <t>年度尉氏县水坡镇建设农产品综合批发市场产业项目</t>
    </r>
  </si>
  <si>
    <t>水坡镇人民政府</t>
  </si>
  <si>
    <t>小陈乡</t>
  </si>
  <si>
    <r>
      <rPr>
        <sz val="10"/>
        <rFont val="Times New Roman"/>
        <charset val="134"/>
      </rPr>
      <t>2025</t>
    </r>
    <r>
      <rPr>
        <sz val="10"/>
        <rFont val="宋体"/>
        <charset val="134"/>
      </rPr>
      <t>年度尉氏县小陈乡建设农产品综合批发市场产业项目</t>
    </r>
  </si>
  <si>
    <t>小陈乡人民政府</t>
  </si>
  <si>
    <t>新尉街道办事处筹备组</t>
  </si>
  <si>
    <r>
      <rPr>
        <sz val="10"/>
        <rFont val="Times New Roman"/>
        <charset val="134"/>
      </rPr>
      <t>2025</t>
    </r>
    <r>
      <rPr>
        <sz val="10"/>
        <rFont val="宋体"/>
        <charset val="134"/>
      </rPr>
      <t>年度尉氏县新尉街道办事处筹备组建设农产品综合批发市场产业项目</t>
    </r>
  </si>
  <si>
    <t>新尉办事处筹备组</t>
  </si>
  <si>
    <t>邢庄乡</t>
  </si>
  <si>
    <r>
      <rPr>
        <sz val="10"/>
        <rFont val="Times New Roman"/>
        <charset val="134"/>
      </rPr>
      <t>2025</t>
    </r>
    <r>
      <rPr>
        <sz val="10"/>
        <rFont val="宋体"/>
        <charset val="134"/>
      </rPr>
      <t>年度尉氏县邢庄乡建设农产品综合批发市场产业项目</t>
    </r>
  </si>
  <si>
    <t>邢庄乡人民政府</t>
  </si>
  <si>
    <r>
      <rPr>
        <sz val="10"/>
        <rFont val="Times New Roman"/>
        <charset val="134"/>
      </rPr>
      <t>2025</t>
    </r>
    <r>
      <rPr>
        <sz val="10"/>
        <rFont val="宋体"/>
        <charset val="134"/>
      </rPr>
      <t>年度尉氏县十八里镇赵庄村标准化厂房产业项目</t>
    </r>
  </si>
  <si>
    <t>赵庄村</t>
  </si>
  <si>
    <t>新建标准化厂房1600平方米</t>
  </si>
  <si>
    <t>每年分成资金不低于投入资金总额的6%，其中70%用于脱贫户、监测对象受益分成，30%用于壮大发展村集体经济</t>
  </si>
  <si>
    <t>该项目覆盖脱贫户和监测对象，采取村委会+合作社+脱贫户、监测对象的带动模式，通过利润分成的形式，带动脱贫户和监测对象增收，发展壮大村集体经济</t>
  </si>
  <si>
    <t>永兴镇</t>
  </si>
  <si>
    <r>
      <rPr>
        <sz val="10"/>
        <rFont val="Times New Roman"/>
        <charset val="134"/>
      </rPr>
      <t>2025</t>
    </r>
    <r>
      <rPr>
        <sz val="10"/>
        <rFont val="宋体"/>
        <charset val="134"/>
      </rPr>
      <t>年度尉氏县永兴镇西黎岗村蛋鸡产业发展项目</t>
    </r>
  </si>
  <si>
    <t>西黎岗村</t>
  </si>
  <si>
    <t>永兴镇人民政府</t>
  </si>
  <si>
    <t>建设蛋鸡大棚1座，长90米，宽15.5米，2．高6米，总占地面积约3000平方米，容量约6.5万只。包含环空系统、照明系统、笼架、温控、喂料、饮水、捡蛋系统、清粪系统等配套设施。</t>
  </si>
  <si>
    <t>建设蛋鸡大棚，发展蛋鸡养殖，蛋品销售，年保底收益为总投资的6%，用于行政村及脱贫户的发展。</t>
  </si>
  <si>
    <t>通过村委会+合作社+脱贫户的带贫模式，带动脱贫户户均增收500-1000元不等；合作社优先为村内具有劳动能力的脱贫户提供就业岗位，日工资50-60元/天。</t>
  </si>
  <si>
    <r>
      <rPr>
        <sz val="10"/>
        <rFont val="Times New Roman"/>
        <charset val="134"/>
      </rPr>
      <t>2025</t>
    </r>
    <r>
      <rPr>
        <sz val="10"/>
        <rFont val="宋体"/>
        <charset val="134"/>
      </rPr>
      <t>年度尉氏县南曹乡后孙村冷库配套设施项目</t>
    </r>
  </si>
  <si>
    <t>后孙村</t>
  </si>
  <si>
    <t>在后孙村冷库产业项目处架设变压器（250千瓦）一台，185#电缆线500米以及配电盘、线杆等设施；硬化道路长126米、宽6米面积756平方米厚18公分C30水泥砼</t>
  </si>
  <si>
    <t>切实改变后孙村冷库项目配套设施，改善交通运输状况，便于产品运输，促进产品销售，增加脱贫群众的收入，衔接推进乡村振兴。</t>
  </si>
  <si>
    <t>通过改善后孙村冷库项目配套设施，巩固脱贫成果，助力乡村振兴。</t>
  </si>
  <si>
    <t>朱曲镇</t>
  </si>
  <si>
    <r>
      <rPr>
        <sz val="10"/>
        <rFont val="Times New Roman"/>
        <charset val="134"/>
      </rPr>
      <t>2025</t>
    </r>
    <r>
      <rPr>
        <sz val="10"/>
        <rFont val="宋体"/>
        <charset val="134"/>
      </rPr>
      <t>年尉氏县朱曲镇毛寨村供港蔬菜仓储基地产业发展项目</t>
    </r>
  </si>
  <si>
    <t>毛寨村</t>
  </si>
  <si>
    <t>朱曲镇人民政府</t>
  </si>
  <si>
    <t>在朱曲镇毛寨村撤并小学内建设标准化厂房2座，面积共3850平方，配套水、电、照明等设施。</t>
  </si>
  <si>
    <t>项目建成后，标准化厂房租赁给企业经营，资产收益，每年收益金额18万元,其中70%给按照分配方案给100户脱贫户和监测对象资产收益分成，30%壮大村集体经济；预计吸纳周边群众10人在基地务工，年均收入1.5万元-2.5万元。</t>
  </si>
  <si>
    <t>通过项目建成，建立与脱贫户、监测户利益联结机制，通过资产租赁收益，带动脱贫户、监测户持续增收，并壮大村集体经济。</t>
  </si>
  <si>
    <r>
      <rPr>
        <sz val="10"/>
        <rFont val="Times New Roman"/>
        <charset val="134"/>
      </rPr>
      <t>2025</t>
    </r>
    <r>
      <rPr>
        <sz val="10"/>
        <rFont val="宋体"/>
        <charset val="134"/>
      </rPr>
      <t>年尉氏县朱曲镇刘庄村养殖圈舍建设项目</t>
    </r>
  </si>
  <si>
    <t>刘庄村</t>
  </si>
  <si>
    <t>在朱曲镇刘庄村建设养殖圈舍一座，总面积2000平方米，分为多个功能区，休息区、饲喂区及疾病防治区长50米宽30米共计1500平方米；饲料仓库长50米宽10米用于储存草料和精料500平方米.</t>
  </si>
  <si>
    <t>项目建成后，养殖圈舍租赁给从事工坊企业经营，资产收益，每年收益金额9万元,其中70%给按照分配方案给40户脱贫户和监测对象资产收益分成，30%壮大村集体经济；预计吸纳周边群众5人在基地务工，年均收入2.5万元-3万元。</t>
  </si>
  <si>
    <r>
      <rPr>
        <sz val="10"/>
        <rFont val="Times New Roman"/>
        <charset val="134"/>
      </rPr>
      <t>2025</t>
    </r>
    <r>
      <rPr>
        <sz val="10"/>
        <rFont val="宋体"/>
        <charset val="134"/>
      </rPr>
      <t>年尉氏县朱曲镇五村建设养殖基地产业发展项目</t>
    </r>
  </si>
  <si>
    <t>五村</t>
  </si>
  <si>
    <t>在朱曲镇五村使用原良种场土地，建设养殖产业基地一座，包含建设养殖圈舍20个，每个长20米宽10米共4000平方；配套养殖设施设备。</t>
  </si>
  <si>
    <t>项目建成后，农场品仓储加工车间租赁给合作社经营，资产收益，每年收益金额14.4万元,其中70%给按照分配方案给120户脱贫户和监测对象资产收益分成，30%壮大村集体经济。</t>
  </si>
  <si>
    <r>
      <rPr>
        <sz val="10"/>
        <rFont val="Times New Roman"/>
        <charset val="134"/>
      </rPr>
      <t>2025</t>
    </r>
    <r>
      <rPr>
        <sz val="10"/>
        <rFont val="宋体"/>
        <charset val="134"/>
      </rPr>
      <t>年度尉氏县朱曲镇毛寨村建设保鲜冷库产业发展项目</t>
    </r>
  </si>
  <si>
    <t>整合省市县派第一书记资金130万元，在朱曲镇毛寨村建设保鲜冷库，长30米宽20米面积600平方。</t>
  </si>
  <si>
    <t>项目建成后，租赁给相关的企业经营，资产收益，每年收益金额7.8万元,其中70%给按照分配方案给30户脱贫户和监测对象资产收益分成，30%壮大朱曲镇6个脱贫村村集体经济；预计吸纳周边群众5人在基地务工，年均收入2.5万元-3万元</t>
  </si>
  <si>
    <t>新型农村集体经济</t>
  </si>
  <si>
    <r>
      <rPr>
        <sz val="10"/>
        <rFont val="Times New Roman"/>
        <charset val="134"/>
      </rPr>
      <t>2025</t>
    </r>
    <r>
      <rPr>
        <sz val="10"/>
        <rFont val="宋体"/>
        <charset val="134"/>
      </rPr>
      <t>年尉氏县小陈乡东贾村和后寨村蛋鸡养殖产业联建项目</t>
    </r>
  </si>
  <si>
    <t>东贾村</t>
  </si>
  <si>
    <t>2025.3-2025.10</t>
  </si>
  <si>
    <t>新建长65米，宽15.24米，共计990平方米的蛋鸡养殖大棚1座，购买笼架系统、供水系统、自动喂料系统、自动清粪系统装置等养殖配套设施。</t>
  </si>
  <si>
    <t>（一）成本指标经济成本指标：工程建设成本（万元）≦130万元。（二）产出指标①数量指标：新建蛋鸡养殖大棚1栋，占地990平方米。②质量指标：项目工程验收合格率100%。③时效指标：项目工程完成及时率100%。（三）效益指标①经济效益指标：该项目实施后，预计每年项目收益7.8万元以上。②社会效益指标：带动5人就业，有力带动村民就业，提高经济收入水平。③可持续影响指标：项目工程设计使用年限15年。（四）满意度指标群众满意度大于96%。</t>
  </si>
  <si>
    <t>该项目建成后，一是项目采取租赁的方式，每年为村集体增加经营性收益7.8万元；二是通过打造蛋鸡养殖品牌，提高产品的知名度和美誉度，对全村有养殖意愿的农户提供技术支撑。三是带动周边村庄脱贫劳动力或监测对象有劳动能力的人员在家门口就业，每年用工不低于5户，每年增加家庭收入1000-2000元。</t>
  </si>
  <si>
    <r>
      <rPr>
        <sz val="10"/>
        <rFont val="Times New Roman"/>
        <charset val="134"/>
      </rPr>
      <t>2025</t>
    </r>
    <r>
      <rPr>
        <sz val="10"/>
        <rFont val="宋体"/>
        <charset val="134"/>
      </rPr>
      <t>年尉氏县南曹乡荣村标准化厂房建设项目</t>
    </r>
  </si>
  <si>
    <t>荣村</t>
  </si>
  <si>
    <t>新建2000平方米标准化厂房一座，配套水、电、照明等设施。</t>
  </si>
  <si>
    <t>（一）成本指标社会成本指标工程建设成本（万元）≦150万元。（二）产出指标①数量指标：建设标准化厂房1座，面积共2000平方米，配套水、电、照明等设施。②质量指标：项目工程验收合格率100%。③时效指标：项目工程完成及时率100%。（三）效益指标①经济效益指标：该项目实施后收益预计每年可增收9万元以上。②社会效益指标：带动10人以上就业，为乡村中小企业提供低成本仓储支持，促进乡村工业发展。③可持续影响指标：项目工程设计使用年限15年。（四）满意度指标群众满意度大于96%。</t>
  </si>
  <si>
    <t>该项目建成后，一是通过建设项目，带动相关产业发展机制，为农户提供低成本仓储支持；二是采取租赁的方式，每年为村集体增加经营性收益9万元；三是在联农带农方面带动周边村庄脱贫劳动力或监测对象等10人以上有劳动能力的人员在家门口就业，每年增加家庭收入1000-2000元。</t>
  </si>
  <si>
    <r>
      <rPr>
        <sz val="10"/>
        <rFont val="Times New Roman"/>
        <charset val="134"/>
      </rPr>
      <t>2025</t>
    </r>
    <r>
      <rPr>
        <sz val="10"/>
        <rFont val="宋体"/>
        <charset val="134"/>
      </rPr>
      <t>年尉氏县南曹乡南曹村标准化厂房建设项目</t>
    </r>
  </si>
  <si>
    <t>南曹村</t>
  </si>
  <si>
    <t>新建面积3960平方米的标准化厂房1座。</t>
  </si>
  <si>
    <t>（一）成本指标社会成本指标工程建设成本（万元）≦260万元。（二）产出指标①数量指标：建设标准化厂房1座，面积共3960平方米，配套水、电、照明等设施。②质量指标：项目工程验收合格率100%。③时效指标：项目工程完成及时率100%。（三）效益指标①经济效益指标：该项目收益预计每年可达15.6万元以上。②社会效益指标：带动10人以上就业，为乡村中小企业提供低成本仓储支持，促进乡村工业发展。③可持续影响指标：项目工程设计使用年限15年。（四）满意度指标群众满意度大于96%。</t>
  </si>
  <si>
    <t>该项目建成后，一是采取租赁的方式，每年为村集体增加经营性收益15.6万元；二是在联农带农方面带动周边村庄脱贫劳动力或监测对象等10人以上有劳动能力的人员在家门口就业，每年增加家庭收入1000-2000元。</t>
  </si>
  <si>
    <r>
      <rPr>
        <sz val="10"/>
        <rFont val="Times New Roman"/>
        <charset val="134"/>
      </rPr>
      <t>2025</t>
    </r>
    <r>
      <rPr>
        <sz val="10"/>
        <rFont val="宋体"/>
        <charset val="134"/>
      </rPr>
      <t>年尉氏县南曹乡北曹村和后张铁村建设标准化厂房联建项目</t>
    </r>
  </si>
  <si>
    <t>北曹村</t>
  </si>
  <si>
    <t>建设标准化厂房1座，面积共2332平方米，配套水、电、照明等设施。</t>
  </si>
  <si>
    <t>（一）成本指标社会成本指标：工程建设成本（万元）≦160万元。（二）产出指标①数量指标：建设标准化厂房1座，面积共2332平方米，并配套水、电、照明等设施。②质量指标：项目工程验收合格率100%。③时效指标：项目工程完成及时率100%。（三）效益指标①经济效益指标：该项目收益预计每年可达到9.6万元以上。②社会效益指标：带动10人以上就业，为中小企业提供低成本仓储支持，促进乡村工业发展。③可持续影响指标：项目工程设计使用年限15年。（四）满意度指标群众满意度大于96%。</t>
  </si>
  <si>
    <t>该项目建成后，一是采取租赁的方式，每年为村集体增加经营性收益9.6万元；二是在联农带农方面带动周边村庄脱贫劳动力或监测对象等10人以上有劳动能力的人员在家门口就业，每年增加家庭收入1000-2000元。</t>
  </si>
  <si>
    <r>
      <rPr>
        <sz val="10"/>
        <rFont val="Times New Roman"/>
        <charset val="134"/>
      </rPr>
      <t>2025</t>
    </r>
    <r>
      <rPr>
        <sz val="10"/>
        <rFont val="宋体"/>
        <charset val="134"/>
      </rPr>
      <t>年尉氏县永兴镇刘符陈村和台子岗村蛋鸡产业联建项目</t>
    </r>
  </si>
  <si>
    <t>刘符陈村</t>
  </si>
  <si>
    <t>设蛋鸡大棚1座，容量约2.7万只，包含笼架、环控系统、照明系统、温控、喂料、饮水系统、清粪、捡蛋系统等设施。购买蛋鸡大棚配套设施，包含料房、仓库、供料塔、粉碎搅拌机等配套设施。</t>
  </si>
  <si>
    <t>（一）成本指标经济成本指标：工程建设成本（万元）≦150万元。（二）产出指标①数量指标：新建蛋鸡养殖大棚1栋，占地2000平方米左右。②质量指标：项目工程验收合格率100%。③时效指标：项目工程完成及时率100%。（三）效益指标①经济效益指标：该项目实施后村集体经济收益预计每年可增收4.5万元以上。②社会效益指标：为34户脱贫户、监测对象利益分成，提高经济收入水平。③可持续影响指标：项目工程设计使用年限20年。（四）满意度指标群众满意度大于95%。</t>
  </si>
  <si>
    <t>该项目建成后，一是项目采取租赁的方式，每年为村集体增加经营性收益9万元；二是通过打造蛋鸡养殖品牌，提高产品的知名度和美誉度，对全村有养殖意愿的农户提供技术支撑。三是带动周边村庄脱贫劳动力或监测对象有劳动能力的人员在家门口就业，每年用工不低于3户，每年增加家庭收入1000-2000元。</t>
  </si>
  <si>
    <r>
      <rPr>
        <sz val="10"/>
        <rFont val="Times New Roman"/>
        <charset val="134"/>
      </rPr>
      <t>2025</t>
    </r>
    <r>
      <rPr>
        <sz val="10"/>
        <rFont val="宋体"/>
        <charset val="134"/>
      </rPr>
      <t>年尉氏县小陈乡小陈村和阮庄村农产品初加工产业联建项目</t>
    </r>
  </si>
  <si>
    <t>小陈村</t>
  </si>
  <si>
    <t>建设长60米，宽35米，共计2100平方米的生产厂房，</t>
  </si>
  <si>
    <t>每年收益大于等于9万元，其中的50%用于带动监测户和脱贫户增收，户均增收1000-4000元，50%作为村集体经济，用于公益事业。</t>
  </si>
  <si>
    <t>一是项目采取租赁的方式，每年为村集体增加经营性收益9万元；二是附近农户的中草药及农产品提供加工地点，促进产业发展。三是带动周边村庄脱贫劳动力或监测对象有劳动能力的人员在家门口就业，每年用工不低于5户，每年增加家庭收入1000-2000元</t>
  </si>
  <si>
    <r>
      <rPr>
        <sz val="10"/>
        <rFont val="Times New Roman"/>
        <charset val="134"/>
      </rPr>
      <t>2025</t>
    </r>
    <r>
      <rPr>
        <sz val="10"/>
        <rFont val="宋体"/>
        <charset val="134"/>
      </rPr>
      <t>年尉氏县邢庄乡屈楼村等三个村蛋鸡养殖产业联建项目实施方案</t>
    </r>
  </si>
  <si>
    <t>邢庄乡屈楼村</t>
  </si>
  <si>
    <t>在屈楼村建设长100米、宽16米、高6.5米的鸡舍1栋，长60米、宽15米、高5米的饲料仓库1栋，长50米、宽15米、高5米的鸡蛋储存仓库1栋，长40米、宽15米、高4米的鸡粪晾晒厂房1栋，购买200吨玉米储存塔1个，20吨成品饲料塔1个及全自动化蛋鸡养殖设备1套（鸡笼375组、饲料加工、投喂饮水、集蛋、清粪等）。</t>
  </si>
  <si>
    <t>（一）成本指标工程建设成本（万元）≦550万元。（二）产出指标①数量指标：新建长100米、宽16米、高6.5米的鸡舍1栋，长60米、宽15米、高5米的饲料仓库1栋，长50米、宽15米、高5米的鸡蛋储存仓库1栋，长40米、宽15米、高4米的鸡粪晾晒厂房1栋，购买200吨玉米储存塔1个，20吨成品饲料塔1个及全自动化蛋鸡养殖设备1套（鸡笼375组、饲料加工、投喂饮水、集蛋、清粪等）。②质量指标：项目工程验收合格率100%。③时效指标：项目工程完成及时率100%。（三）效益指标①经济效益指标：该项目建成后收益预计每年可达33万元。②社会效益指标：受益脱贫户、监测户户数200户以上。③可持续影响指标项目工程设计使用年限15年。（四）满意度指标群众满意度大于98%。</t>
  </si>
  <si>
    <t>该项目建成后，一是项目采取租赁的方式，每年为关联村村集体增加经营性收益33万元；二是通过打造蛋鸡养殖品牌，提高产品的知名度和美誉度，对全村有养殖意愿的农户提供技术支撑。三是带动周边村庄脱贫劳动力或监测对象有劳动能力的人员在家门口就业，每年用工不低于3户，每年增加家庭收入1000-2000元。</t>
  </si>
  <si>
    <r>
      <rPr>
        <sz val="10"/>
        <rFont val="Times New Roman"/>
        <charset val="134"/>
      </rPr>
      <t>2025</t>
    </r>
    <r>
      <rPr>
        <sz val="10"/>
        <rFont val="宋体"/>
        <charset val="134"/>
      </rPr>
      <t>年尉氏县十八里镇马庙村等四个村蛋品加工产业发展联建项目</t>
    </r>
  </si>
  <si>
    <t>马庙村</t>
  </si>
  <si>
    <t>建设长59米，宽47.5米，高9米的钢结构单层厂房1座，共计2800平方米。</t>
  </si>
  <si>
    <t>（一）成本指标经济成本指标：工程建设成本（万元）≦264万元。（二）产出指标数量指标：建设钢结构单层厂房1座，共2800平方米。质量指标：项目工程验收合格率100%。时效指标：项目工程完成及时率100%。（三）效益指标经济效益指标：该项目实施后收益预计每年可增收15.84万元以上。社会效益指标：带动脱贫户或监测户6人就业。可持续影响指标：项目工程设计使用年限15年（四）满意度指标群众满意度大于96%。</t>
  </si>
  <si>
    <t>该项目建成后，一是收购附近农户的鸭蛋，促进农户蛋鸭养殖产业发展；二是项目采取租赁的方式，预计每年可增村集体经济收入15.84万元以上；三是带动周边村庄脱贫劳动力或监测对象有劳动能力的人员在家门口就业，每年用工不低于6户，每年增加家庭收入1000-2000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</si>
</sst>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Times New Roman"/>
      <charset val="134"/>
    </font>
    <font>
      <sz val="11"/>
      <name val="宋体"/>
      <charset val="134"/>
      <scheme val="minor"/>
    </font>
    <font>
      <sz val="22"/>
      <name val="方正小标宋简体"/>
      <charset val="134"/>
    </font>
    <font>
      <sz val="11"/>
      <name val="黑体"/>
      <charset val="134"/>
    </font>
    <font>
      <sz val="10"/>
      <name val="Times New Roman"/>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sz val="12"/>
      <name val="宋体"/>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7" fillId="0" borderId="0"/>
    <xf numFmtId="0" fontId="27" fillId="0" borderId="0"/>
    <xf numFmtId="0" fontId="27" fillId="0" borderId="0"/>
  </cellStyleXfs>
  <cellXfs count="2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0"/>
  <sheetViews>
    <sheetView tabSelected="1" workbookViewId="0">
      <selection activeCell="A1" sqref="A1:U1"/>
    </sheetView>
  </sheetViews>
  <sheetFormatPr defaultColWidth="9" defaultRowHeight="15.75"/>
  <cols>
    <col min="1" max="1" width="3.625" style="4" customWidth="1"/>
    <col min="2" max="2" width="5.125" style="4" customWidth="1"/>
    <col min="3" max="3" width="2.875" style="4" customWidth="1"/>
    <col min="4" max="4" width="6.25" style="4" customWidth="1"/>
    <col min="5" max="5" width="19.5" style="1" customWidth="1"/>
    <col min="6" max="7" width="4.75" style="4" customWidth="1"/>
    <col min="8" max="8" width="6.375" style="4" customWidth="1"/>
    <col min="9" max="9" width="7.875" style="4" customWidth="1"/>
    <col min="10" max="10" width="4.75" style="4" customWidth="1"/>
    <col min="11" max="11" width="28.5" style="5" customWidth="1"/>
    <col min="12" max="15" width="8.875" style="4" customWidth="1"/>
    <col min="16" max="18" width="5.125" style="4" customWidth="1"/>
    <col min="19" max="19" width="28.5" style="5" customWidth="1"/>
    <col min="20" max="20" width="5.125" style="4" customWidth="1"/>
    <col min="21" max="21" width="28.5" style="5" customWidth="1"/>
    <col min="22" max="16384" width="9" style="6"/>
  </cols>
  <sheetData>
    <row r="1" s="1" customFormat="1" ht="37" customHeight="1" spans="1:21">
      <c r="A1" s="7" t="s">
        <v>0</v>
      </c>
      <c r="B1" s="7"/>
      <c r="C1" s="7"/>
      <c r="D1" s="7"/>
      <c r="E1" s="7"/>
      <c r="F1" s="7"/>
      <c r="G1" s="7"/>
      <c r="H1" s="7"/>
      <c r="I1" s="7"/>
      <c r="J1" s="7"/>
      <c r="K1" s="7"/>
      <c r="L1" s="7"/>
      <c r="M1" s="7"/>
      <c r="N1" s="7"/>
      <c r="O1" s="7"/>
      <c r="P1" s="7"/>
      <c r="Q1" s="7"/>
      <c r="R1" s="7"/>
      <c r="S1" s="7"/>
      <c r="T1" s="7"/>
      <c r="U1" s="7"/>
    </row>
    <row r="2" s="2" customFormat="1" spans="1:21">
      <c r="A2" s="8" t="s">
        <v>1</v>
      </c>
      <c r="B2" s="8" t="s">
        <v>2</v>
      </c>
      <c r="C2" s="8" t="s">
        <v>3</v>
      </c>
      <c r="D2" s="8" t="s">
        <v>4</v>
      </c>
      <c r="E2" s="8" t="s">
        <v>5</v>
      </c>
      <c r="F2" s="8" t="s">
        <v>6</v>
      </c>
      <c r="G2" s="8" t="s">
        <v>7</v>
      </c>
      <c r="H2" s="8" t="s">
        <v>8</v>
      </c>
      <c r="I2" s="8" t="s">
        <v>9</v>
      </c>
      <c r="J2" s="8" t="s">
        <v>10</v>
      </c>
      <c r="K2" s="8" t="s">
        <v>11</v>
      </c>
      <c r="L2" s="8" t="s">
        <v>12</v>
      </c>
      <c r="M2" s="8" t="s">
        <v>13</v>
      </c>
      <c r="N2" s="16" t="s">
        <v>14</v>
      </c>
      <c r="O2" s="17"/>
      <c r="P2" s="8" t="s">
        <v>15</v>
      </c>
      <c r="Q2" s="8" t="s">
        <v>16</v>
      </c>
      <c r="R2" s="8" t="s">
        <v>17</v>
      </c>
      <c r="S2" s="8" t="s">
        <v>18</v>
      </c>
      <c r="T2" s="8" t="s">
        <v>19</v>
      </c>
      <c r="U2" s="8" t="s">
        <v>20</v>
      </c>
    </row>
    <row r="3" s="2" customFormat="1" ht="27" spans="1:21">
      <c r="A3" s="9"/>
      <c r="B3" s="9"/>
      <c r="C3" s="9"/>
      <c r="D3" s="9"/>
      <c r="E3" s="9"/>
      <c r="F3" s="9"/>
      <c r="G3" s="9"/>
      <c r="H3" s="9"/>
      <c r="I3" s="9"/>
      <c r="J3" s="9"/>
      <c r="K3" s="9"/>
      <c r="L3" s="9"/>
      <c r="M3" s="9"/>
      <c r="N3" s="18" t="s">
        <v>21</v>
      </c>
      <c r="O3" s="18" t="s">
        <v>22</v>
      </c>
      <c r="P3" s="9"/>
      <c r="Q3" s="9"/>
      <c r="R3" s="9"/>
      <c r="S3" s="9"/>
      <c r="T3" s="9"/>
      <c r="U3" s="9"/>
    </row>
    <row r="4" s="3" customFormat="1" ht="13.5" spans="1:21">
      <c r="A4" s="10">
        <f>A5+A22</f>
        <v>24</v>
      </c>
      <c r="B4" s="10"/>
      <c r="C4" s="10"/>
      <c r="D4" s="10"/>
      <c r="E4" s="10" t="s">
        <v>23</v>
      </c>
      <c r="F4" s="10"/>
      <c r="G4" s="10"/>
      <c r="H4" s="10"/>
      <c r="I4" s="10"/>
      <c r="J4" s="10"/>
      <c r="K4" s="10"/>
      <c r="L4" s="10">
        <f>L5+L22</f>
        <v>5068</v>
      </c>
      <c r="M4" s="10">
        <f>M5+M22</f>
        <v>5068</v>
      </c>
      <c r="N4" s="10">
        <f>N5+N22</f>
        <v>3198</v>
      </c>
      <c r="O4" s="10">
        <f>O5+O22</f>
        <v>710</v>
      </c>
      <c r="P4" s="10"/>
      <c r="Q4" s="10"/>
      <c r="R4" s="10"/>
      <c r="S4" s="10"/>
      <c r="T4" s="10"/>
      <c r="U4" s="10"/>
    </row>
    <row r="5" s="3" customFormat="1" ht="13.5" spans="1:21">
      <c r="A5" s="10">
        <v>16</v>
      </c>
      <c r="B5" s="10"/>
      <c r="C5" s="10"/>
      <c r="D5" s="11"/>
      <c r="E5" s="10" t="s">
        <v>24</v>
      </c>
      <c r="F5" s="10"/>
      <c r="G5" s="10"/>
      <c r="H5" s="10"/>
      <c r="I5" s="10"/>
      <c r="J5" s="10"/>
      <c r="K5" s="10"/>
      <c r="L5" s="10">
        <f>SUM(L6:L21)</f>
        <v>3254</v>
      </c>
      <c r="M5" s="10">
        <f>SUM(M6:M21)</f>
        <v>3254</v>
      </c>
      <c r="N5" s="10">
        <f>SUM(N6:N21)</f>
        <v>2234</v>
      </c>
      <c r="O5" s="10">
        <f>SUM(O6:O21)</f>
        <v>610</v>
      </c>
      <c r="P5" s="10"/>
      <c r="Q5" s="10"/>
      <c r="R5" s="10"/>
      <c r="S5" s="10"/>
      <c r="T5" s="10"/>
      <c r="U5" s="10"/>
    </row>
    <row r="6" s="3" customFormat="1" ht="60" spans="1:21">
      <c r="A6" s="12">
        <v>1</v>
      </c>
      <c r="B6" s="13" t="s">
        <v>25</v>
      </c>
      <c r="C6" s="13" t="s">
        <v>26</v>
      </c>
      <c r="D6" s="14" t="s">
        <v>27</v>
      </c>
      <c r="E6" s="12" t="s">
        <v>28</v>
      </c>
      <c r="F6" s="13" t="s">
        <v>24</v>
      </c>
      <c r="G6" s="13" t="s">
        <v>29</v>
      </c>
      <c r="H6" s="13" t="s">
        <v>30</v>
      </c>
      <c r="I6" s="12" t="s">
        <v>31</v>
      </c>
      <c r="J6" s="13" t="s">
        <v>32</v>
      </c>
      <c r="K6" s="13" t="s">
        <v>33</v>
      </c>
      <c r="L6" s="12">
        <v>170</v>
      </c>
      <c r="M6" s="12">
        <v>170</v>
      </c>
      <c r="N6" s="12">
        <v>170</v>
      </c>
      <c r="O6" s="12">
        <v>0</v>
      </c>
      <c r="P6" s="13" t="s">
        <v>34</v>
      </c>
      <c r="Q6" s="12">
        <v>207</v>
      </c>
      <c r="R6" s="12">
        <v>361</v>
      </c>
      <c r="S6" s="13" t="s">
        <v>35</v>
      </c>
      <c r="T6" s="13" t="s">
        <v>36</v>
      </c>
      <c r="U6" s="13" t="s">
        <v>37</v>
      </c>
    </row>
    <row r="7" s="3" customFormat="1" ht="60" spans="1:21">
      <c r="A7" s="12">
        <v>2</v>
      </c>
      <c r="B7" s="13" t="s">
        <v>25</v>
      </c>
      <c r="C7" s="13" t="s">
        <v>26</v>
      </c>
      <c r="D7" s="14" t="s">
        <v>30</v>
      </c>
      <c r="E7" s="12" t="s">
        <v>38</v>
      </c>
      <c r="F7" s="13" t="s">
        <v>24</v>
      </c>
      <c r="G7" s="13" t="s">
        <v>29</v>
      </c>
      <c r="H7" s="13" t="s">
        <v>30</v>
      </c>
      <c r="I7" s="12" t="s">
        <v>31</v>
      </c>
      <c r="J7" s="13" t="s">
        <v>39</v>
      </c>
      <c r="K7" s="13" t="s">
        <v>33</v>
      </c>
      <c r="L7" s="12">
        <v>210</v>
      </c>
      <c r="M7" s="12">
        <v>210</v>
      </c>
      <c r="N7" s="12">
        <v>210</v>
      </c>
      <c r="O7" s="12">
        <v>0</v>
      </c>
      <c r="P7" s="13" t="s">
        <v>34</v>
      </c>
      <c r="Q7" s="12">
        <v>307</v>
      </c>
      <c r="R7" s="12">
        <v>930</v>
      </c>
      <c r="S7" s="13" t="s">
        <v>35</v>
      </c>
      <c r="T7" s="13" t="s">
        <v>36</v>
      </c>
      <c r="U7" s="13" t="s">
        <v>37</v>
      </c>
    </row>
    <row r="8" s="3" customFormat="1" ht="60" spans="1:21">
      <c r="A8" s="12">
        <v>3</v>
      </c>
      <c r="B8" s="13" t="s">
        <v>25</v>
      </c>
      <c r="C8" s="13" t="s">
        <v>26</v>
      </c>
      <c r="D8" s="14" t="s">
        <v>40</v>
      </c>
      <c r="E8" s="12" t="s">
        <v>41</v>
      </c>
      <c r="F8" s="13" t="s">
        <v>24</v>
      </c>
      <c r="G8" s="13" t="s">
        <v>29</v>
      </c>
      <c r="H8" s="13" t="s">
        <v>30</v>
      </c>
      <c r="I8" s="12" t="s">
        <v>31</v>
      </c>
      <c r="J8" s="13" t="s">
        <v>42</v>
      </c>
      <c r="K8" s="13" t="s">
        <v>33</v>
      </c>
      <c r="L8" s="12">
        <v>210</v>
      </c>
      <c r="M8" s="12">
        <v>210</v>
      </c>
      <c r="N8" s="12">
        <v>210</v>
      </c>
      <c r="O8" s="12">
        <v>0</v>
      </c>
      <c r="P8" s="13" t="s">
        <v>34</v>
      </c>
      <c r="Q8" s="12">
        <v>105</v>
      </c>
      <c r="R8" s="12">
        <v>170</v>
      </c>
      <c r="S8" s="13" t="s">
        <v>35</v>
      </c>
      <c r="T8" s="13" t="s">
        <v>36</v>
      </c>
      <c r="U8" s="13" t="s">
        <v>37</v>
      </c>
    </row>
    <row r="9" s="3" customFormat="1" ht="60" spans="1:21">
      <c r="A9" s="12">
        <v>4</v>
      </c>
      <c r="B9" s="13" t="s">
        <v>25</v>
      </c>
      <c r="C9" s="13" t="s">
        <v>26</v>
      </c>
      <c r="D9" s="14" t="s">
        <v>43</v>
      </c>
      <c r="E9" s="12" t="s">
        <v>44</v>
      </c>
      <c r="F9" s="13" t="s">
        <v>24</v>
      </c>
      <c r="G9" s="13" t="s">
        <v>29</v>
      </c>
      <c r="H9" s="13" t="s">
        <v>30</v>
      </c>
      <c r="I9" s="12" t="s">
        <v>31</v>
      </c>
      <c r="J9" s="13" t="s">
        <v>45</v>
      </c>
      <c r="K9" s="13" t="s">
        <v>33</v>
      </c>
      <c r="L9" s="12">
        <v>280</v>
      </c>
      <c r="M9" s="12">
        <v>280</v>
      </c>
      <c r="N9" s="12">
        <v>280</v>
      </c>
      <c r="O9" s="12">
        <v>0</v>
      </c>
      <c r="P9" s="13" t="s">
        <v>34</v>
      </c>
      <c r="Q9" s="12">
        <v>433</v>
      </c>
      <c r="R9" s="12">
        <v>1229</v>
      </c>
      <c r="S9" s="13" t="s">
        <v>35</v>
      </c>
      <c r="T9" s="13" t="s">
        <v>36</v>
      </c>
      <c r="U9" s="13" t="s">
        <v>37</v>
      </c>
    </row>
    <row r="10" s="3" customFormat="1" ht="60" spans="1:21">
      <c r="A10" s="12">
        <v>5</v>
      </c>
      <c r="B10" s="13" t="s">
        <v>25</v>
      </c>
      <c r="C10" s="13" t="s">
        <v>26</v>
      </c>
      <c r="D10" s="14" t="s">
        <v>46</v>
      </c>
      <c r="E10" s="12" t="s">
        <v>47</v>
      </c>
      <c r="F10" s="13" t="s">
        <v>24</v>
      </c>
      <c r="G10" s="13" t="s">
        <v>29</v>
      </c>
      <c r="H10" s="13" t="s">
        <v>30</v>
      </c>
      <c r="I10" s="12" t="s">
        <v>31</v>
      </c>
      <c r="J10" s="13" t="s">
        <v>48</v>
      </c>
      <c r="K10" s="13" t="s">
        <v>33</v>
      </c>
      <c r="L10" s="12">
        <v>292</v>
      </c>
      <c r="M10" s="12">
        <v>292</v>
      </c>
      <c r="N10" s="12">
        <v>292</v>
      </c>
      <c r="O10" s="12">
        <v>0</v>
      </c>
      <c r="P10" s="13" t="s">
        <v>34</v>
      </c>
      <c r="Q10" s="12">
        <v>300</v>
      </c>
      <c r="R10" s="12">
        <v>800</v>
      </c>
      <c r="S10" s="13" t="s">
        <v>35</v>
      </c>
      <c r="T10" s="13" t="s">
        <v>36</v>
      </c>
      <c r="U10" s="13" t="s">
        <v>37</v>
      </c>
    </row>
    <row r="11" s="3" customFormat="1" ht="60" spans="1:21">
      <c r="A11" s="12">
        <v>6</v>
      </c>
      <c r="B11" s="13" t="s">
        <v>25</v>
      </c>
      <c r="C11" s="13" t="s">
        <v>26</v>
      </c>
      <c r="D11" s="14" t="s">
        <v>49</v>
      </c>
      <c r="E11" s="12" t="s">
        <v>50</v>
      </c>
      <c r="F11" s="13" t="s">
        <v>24</v>
      </c>
      <c r="G11" s="13" t="s">
        <v>29</v>
      </c>
      <c r="H11" s="13" t="s">
        <v>30</v>
      </c>
      <c r="I11" s="12" t="s">
        <v>31</v>
      </c>
      <c r="J11" s="13" t="s">
        <v>51</v>
      </c>
      <c r="K11" s="13" t="s">
        <v>33</v>
      </c>
      <c r="L11" s="12">
        <v>280</v>
      </c>
      <c r="M11" s="12">
        <v>280</v>
      </c>
      <c r="N11" s="12">
        <v>90</v>
      </c>
      <c r="O11" s="12">
        <v>190</v>
      </c>
      <c r="P11" s="13" t="s">
        <v>34</v>
      </c>
      <c r="Q11" s="12">
        <v>312</v>
      </c>
      <c r="R11" s="12">
        <v>956</v>
      </c>
      <c r="S11" s="13" t="s">
        <v>35</v>
      </c>
      <c r="T11" s="13" t="s">
        <v>36</v>
      </c>
      <c r="U11" s="13" t="s">
        <v>37</v>
      </c>
    </row>
    <row r="12" s="2" customFormat="1" ht="60" spans="1:21">
      <c r="A12" s="12">
        <v>7</v>
      </c>
      <c r="B12" s="13" t="s">
        <v>25</v>
      </c>
      <c r="C12" s="13" t="s">
        <v>26</v>
      </c>
      <c r="D12" s="14" t="s">
        <v>52</v>
      </c>
      <c r="E12" s="12" t="s">
        <v>53</v>
      </c>
      <c r="F12" s="13" t="s">
        <v>24</v>
      </c>
      <c r="G12" s="13" t="s">
        <v>29</v>
      </c>
      <c r="H12" s="13" t="s">
        <v>30</v>
      </c>
      <c r="I12" s="12" t="s">
        <v>31</v>
      </c>
      <c r="J12" s="13" t="s">
        <v>54</v>
      </c>
      <c r="K12" s="13" t="s">
        <v>33</v>
      </c>
      <c r="L12" s="12">
        <v>210</v>
      </c>
      <c r="M12" s="12">
        <v>210</v>
      </c>
      <c r="N12" s="12">
        <v>0</v>
      </c>
      <c r="O12" s="12">
        <v>210</v>
      </c>
      <c r="P12" s="13" t="s">
        <v>34</v>
      </c>
      <c r="Q12" s="12">
        <v>177</v>
      </c>
      <c r="R12" s="12">
        <v>512</v>
      </c>
      <c r="S12" s="13" t="s">
        <v>35</v>
      </c>
      <c r="T12" s="13" t="s">
        <v>36</v>
      </c>
      <c r="U12" s="13" t="s">
        <v>37</v>
      </c>
    </row>
    <row r="13" s="2" customFormat="1" ht="60" spans="1:21">
      <c r="A13" s="12">
        <v>8</v>
      </c>
      <c r="B13" s="13" t="s">
        <v>25</v>
      </c>
      <c r="C13" s="13" t="s">
        <v>26</v>
      </c>
      <c r="D13" s="14" t="s">
        <v>55</v>
      </c>
      <c r="E13" s="12" t="s">
        <v>56</v>
      </c>
      <c r="F13" s="13" t="s">
        <v>24</v>
      </c>
      <c r="G13" s="13" t="s">
        <v>29</v>
      </c>
      <c r="H13" s="13" t="s">
        <v>30</v>
      </c>
      <c r="I13" s="12" t="s">
        <v>31</v>
      </c>
      <c r="J13" s="13" t="s">
        <v>57</v>
      </c>
      <c r="K13" s="13" t="s">
        <v>33</v>
      </c>
      <c r="L13" s="12">
        <v>100</v>
      </c>
      <c r="M13" s="12">
        <v>100</v>
      </c>
      <c r="N13" s="12">
        <v>0</v>
      </c>
      <c r="O13" s="12">
        <v>100</v>
      </c>
      <c r="P13" s="13" t="s">
        <v>34</v>
      </c>
      <c r="Q13" s="12">
        <v>158</v>
      </c>
      <c r="R13" s="12">
        <v>456</v>
      </c>
      <c r="S13" s="13" t="s">
        <v>35</v>
      </c>
      <c r="T13" s="13" t="s">
        <v>36</v>
      </c>
      <c r="U13" s="13" t="s">
        <v>37</v>
      </c>
    </row>
    <row r="14" s="2" customFormat="1" ht="60" spans="1:21">
      <c r="A14" s="12">
        <v>9</v>
      </c>
      <c r="B14" s="13" t="s">
        <v>25</v>
      </c>
      <c r="C14" s="13" t="s">
        <v>26</v>
      </c>
      <c r="D14" s="14" t="s">
        <v>58</v>
      </c>
      <c r="E14" s="12" t="s">
        <v>59</v>
      </c>
      <c r="F14" s="13" t="s">
        <v>24</v>
      </c>
      <c r="G14" s="13" t="s">
        <v>29</v>
      </c>
      <c r="H14" s="13" t="s">
        <v>30</v>
      </c>
      <c r="I14" s="12" t="s">
        <v>31</v>
      </c>
      <c r="J14" s="13" t="s">
        <v>60</v>
      </c>
      <c r="K14" s="13" t="s">
        <v>33</v>
      </c>
      <c r="L14" s="12">
        <v>260</v>
      </c>
      <c r="M14" s="12">
        <v>260</v>
      </c>
      <c r="N14" s="12">
        <v>0</v>
      </c>
      <c r="O14" s="12">
        <v>60</v>
      </c>
      <c r="P14" s="13" t="s">
        <v>34</v>
      </c>
      <c r="Q14" s="12">
        <v>300</v>
      </c>
      <c r="R14" s="12">
        <v>900</v>
      </c>
      <c r="S14" s="13" t="s">
        <v>35</v>
      </c>
      <c r="T14" s="13" t="s">
        <v>36</v>
      </c>
      <c r="U14" s="13" t="s">
        <v>37</v>
      </c>
    </row>
    <row r="15" s="2" customFormat="1" ht="60" spans="1:21">
      <c r="A15" s="12">
        <v>10</v>
      </c>
      <c r="B15" s="13" t="s">
        <v>25</v>
      </c>
      <c r="C15" s="13" t="s">
        <v>26</v>
      </c>
      <c r="D15" s="14" t="s">
        <v>46</v>
      </c>
      <c r="E15" s="12" t="s">
        <v>61</v>
      </c>
      <c r="F15" s="13" t="s">
        <v>24</v>
      </c>
      <c r="G15" s="13" t="s">
        <v>29</v>
      </c>
      <c r="H15" s="13" t="s">
        <v>62</v>
      </c>
      <c r="I15" s="12" t="s">
        <v>31</v>
      </c>
      <c r="J15" s="13" t="s">
        <v>48</v>
      </c>
      <c r="K15" s="13" t="s">
        <v>63</v>
      </c>
      <c r="L15" s="12">
        <v>120</v>
      </c>
      <c r="M15" s="12">
        <v>120</v>
      </c>
      <c r="N15" s="12">
        <v>20</v>
      </c>
      <c r="O15" s="12">
        <v>0</v>
      </c>
      <c r="P15" s="13" t="s">
        <v>34</v>
      </c>
      <c r="Q15" s="12">
        <v>100</v>
      </c>
      <c r="R15" s="12">
        <v>300</v>
      </c>
      <c r="S15" s="13" t="s">
        <v>64</v>
      </c>
      <c r="T15" s="13" t="s">
        <v>36</v>
      </c>
      <c r="U15" s="13" t="s">
        <v>65</v>
      </c>
    </row>
    <row r="16" s="2" customFormat="1" ht="72" spans="1:21">
      <c r="A16" s="12">
        <v>11</v>
      </c>
      <c r="B16" s="13" t="s">
        <v>25</v>
      </c>
      <c r="C16" s="13" t="s">
        <v>26</v>
      </c>
      <c r="D16" s="14" t="s">
        <v>66</v>
      </c>
      <c r="E16" s="12" t="s">
        <v>67</v>
      </c>
      <c r="F16" s="13" t="s">
        <v>24</v>
      </c>
      <c r="G16" s="13" t="s">
        <v>29</v>
      </c>
      <c r="H16" s="13" t="s">
        <v>68</v>
      </c>
      <c r="I16" s="12" t="s">
        <v>31</v>
      </c>
      <c r="J16" s="13" t="s">
        <v>69</v>
      </c>
      <c r="K16" s="13" t="s">
        <v>70</v>
      </c>
      <c r="L16" s="12">
        <v>280</v>
      </c>
      <c r="M16" s="12">
        <v>280</v>
      </c>
      <c r="N16" s="12">
        <v>250</v>
      </c>
      <c r="O16" s="12">
        <v>0</v>
      </c>
      <c r="P16" s="13" t="s">
        <v>34</v>
      </c>
      <c r="Q16" s="12">
        <v>80</v>
      </c>
      <c r="R16" s="12">
        <v>230</v>
      </c>
      <c r="S16" s="13" t="s">
        <v>71</v>
      </c>
      <c r="T16" s="13" t="s">
        <v>36</v>
      </c>
      <c r="U16" s="13" t="s">
        <v>72</v>
      </c>
    </row>
    <row r="17" s="2" customFormat="1" ht="60" spans="1:21">
      <c r="A17" s="12">
        <v>12</v>
      </c>
      <c r="B17" s="13" t="s">
        <v>25</v>
      </c>
      <c r="C17" s="13" t="s">
        <v>26</v>
      </c>
      <c r="D17" s="14" t="s">
        <v>43</v>
      </c>
      <c r="E17" s="12" t="s">
        <v>73</v>
      </c>
      <c r="F17" s="13" t="s">
        <v>24</v>
      </c>
      <c r="G17" s="13" t="s">
        <v>29</v>
      </c>
      <c r="H17" s="13" t="s">
        <v>74</v>
      </c>
      <c r="I17" s="12" t="s">
        <v>31</v>
      </c>
      <c r="J17" s="13" t="s">
        <v>45</v>
      </c>
      <c r="K17" s="13" t="s">
        <v>75</v>
      </c>
      <c r="L17" s="12">
        <v>32</v>
      </c>
      <c r="M17" s="12">
        <v>32</v>
      </c>
      <c r="N17" s="12">
        <v>32</v>
      </c>
      <c r="O17" s="12">
        <v>0</v>
      </c>
      <c r="P17" s="13" t="s">
        <v>34</v>
      </c>
      <c r="Q17" s="12">
        <v>407</v>
      </c>
      <c r="R17" s="12">
        <v>1824</v>
      </c>
      <c r="S17" s="13" t="s">
        <v>76</v>
      </c>
      <c r="T17" s="13" t="s">
        <v>36</v>
      </c>
      <c r="U17" s="13" t="s">
        <v>77</v>
      </c>
    </row>
    <row r="18" s="2" customFormat="1" ht="84" spans="1:21">
      <c r="A18" s="12">
        <v>13</v>
      </c>
      <c r="B18" s="13" t="s">
        <v>25</v>
      </c>
      <c r="C18" s="13" t="s">
        <v>26</v>
      </c>
      <c r="D18" s="14" t="s">
        <v>78</v>
      </c>
      <c r="E18" s="15" t="s">
        <v>79</v>
      </c>
      <c r="F18" s="13" t="s">
        <v>24</v>
      </c>
      <c r="G18" s="13" t="s">
        <v>29</v>
      </c>
      <c r="H18" s="13" t="s">
        <v>80</v>
      </c>
      <c r="I18" s="12" t="s">
        <v>31</v>
      </c>
      <c r="J18" s="13" t="s">
        <v>81</v>
      </c>
      <c r="K18" s="14" t="s">
        <v>82</v>
      </c>
      <c r="L18" s="19">
        <v>290</v>
      </c>
      <c r="M18" s="12">
        <v>290</v>
      </c>
      <c r="N18" s="12">
        <v>290</v>
      </c>
      <c r="O18" s="12">
        <v>0</v>
      </c>
      <c r="P18" s="13" t="s">
        <v>34</v>
      </c>
      <c r="Q18" s="12">
        <v>100</v>
      </c>
      <c r="R18" s="12">
        <v>260</v>
      </c>
      <c r="S18" s="14" t="s">
        <v>83</v>
      </c>
      <c r="T18" s="13" t="s">
        <v>36</v>
      </c>
      <c r="U18" s="14" t="s">
        <v>84</v>
      </c>
    </row>
    <row r="19" s="2" customFormat="1" ht="84" spans="1:21">
      <c r="A19" s="12">
        <v>14</v>
      </c>
      <c r="B19" s="13" t="s">
        <v>25</v>
      </c>
      <c r="C19" s="13" t="s">
        <v>26</v>
      </c>
      <c r="D19" s="14" t="s">
        <v>78</v>
      </c>
      <c r="E19" s="12" t="s">
        <v>85</v>
      </c>
      <c r="F19" s="13" t="s">
        <v>24</v>
      </c>
      <c r="G19" s="13" t="s">
        <v>29</v>
      </c>
      <c r="H19" s="13" t="s">
        <v>86</v>
      </c>
      <c r="I19" s="12" t="s">
        <v>31</v>
      </c>
      <c r="J19" s="13" t="s">
        <v>81</v>
      </c>
      <c r="K19" s="13" t="s">
        <v>87</v>
      </c>
      <c r="L19" s="12">
        <v>150</v>
      </c>
      <c r="M19" s="12">
        <v>150</v>
      </c>
      <c r="N19" s="12">
        <v>150</v>
      </c>
      <c r="O19" s="12">
        <v>0</v>
      </c>
      <c r="P19" s="13" t="s">
        <v>34</v>
      </c>
      <c r="Q19" s="12">
        <v>40</v>
      </c>
      <c r="R19" s="12">
        <v>80</v>
      </c>
      <c r="S19" s="13" t="s">
        <v>88</v>
      </c>
      <c r="T19" s="13" t="s">
        <v>36</v>
      </c>
      <c r="U19" s="13" t="s">
        <v>84</v>
      </c>
    </row>
    <row r="20" s="2" customFormat="1" ht="60" spans="1:21">
      <c r="A20" s="12">
        <v>15</v>
      </c>
      <c r="B20" s="13" t="s">
        <v>25</v>
      </c>
      <c r="C20" s="13" t="s">
        <v>26</v>
      </c>
      <c r="D20" s="14" t="s">
        <v>78</v>
      </c>
      <c r="E20" s="12" t="s">
        <v>89</v>
      </c>
      <c r="F20" s="13" t="s">
        <v>24</v>
      </c>
      <c r="G20" s="13" t="s">
        <v>29</v>
      </c>
      <c r="H20" s="13" t="s">
        <v>90</v>
      </c>
      <c r="I20" s="12" t="s">
        <v>31</v>
      </c>
      <c r="J20" s="13" t="s">
        <v>81</v>
      </c>
      <c r="K20" s="13" t="s">
        <v>91</v>
      </c>
      <c r="L20" s="20">
        <v>240</v>
      </c>
      <c r="M20" s="12">
        <v>240</v>
      </c>
      <c r="N20" s="12">
        <v>240</v>
      </c>
      <c r="O20" s="12">
        <v>0</v>
      </c>
      <c r="P20" s="13" t="s">
        <v>34</v>
      </c>
      <c r="Q20" s="12">
        <v>120</v>
      </c>
      <c r="R20" s="12">
        <v>290</v>
      </c>
      <c r="S20" s="13" t="s">
        <v>92</v>
      </c>
      <c r="T20" s="13" t="s">
        <v>36</v>
      </c>
      <c r="U20" s="13" t="s">
        <v>84</v>
      </c>
    </row>
    <row r="21" s="2" customFormat="1" ht="84" spans="1:21">
      <c r="A21" s="12">
        <v>16</v>
      </c>
      <c r="B21" s="13" t="s">
        <v>25</v>
      </c>
      <c r="C21" s="13" t="s">
        <v>26</v>
      </c>
      <c r="D21" s="14" t="s">
        <v>78</v>
      </c>
      <c r="E21" s="12" t="s">
        <v>93</v>
      </c>
      <c r="F21" s="13" t="s">
        <v>24</v>
      </c>
      <c r="G21" s="13" t="s">
        <v>29</v>
      </c>
      <c r="H21" s="13" t="s">
        <v>80</v>
      </c>
      <c r="I21" s="12" t="s">
        <v>31</v>
      </c>
      <c r="J21" s="13" t="s">
        <v>81</v>
      </c>
      <c r="K21" s="13" t="s">
        <v>94</v>
      </c>
      <c r="L21" s="20">
        <v>130</v>
      </c>
      <c r="M21" s="12">
        <v>130</v>
      </c>
      <c r="N21" s="12">
        <v>0</v>
      </c>
      <c r="O21" s="12">
        <v>50</v>
      </c>
      <c r="P21" s="13" t="s">
        <v>34</v>
      </c>
      <c r="Q21" s="12">
        <v>20</v>
      </c>
      <c r="R21" s="12">
        <v>56</v>
      </c>
      <c r="S21" s="13" t="s">
        <v>95</v>
      </c>
      <c r="T21" s="13" t="s">
        <v>36</v>
      </c>
      <c r="U21" s="13" t="s">
        <v>84</v>
      </c>
    </row>
    <row r="22" s="2" customFormat="1" spans="1:21">
      <c r="A22" s="10">
        <v>8</v>
      </c>
      <c r="B22" s="10"/>
      <c r="C22" s="10"/>
      <c r="D22" s="10"/>
      <c r="E22" s="10" t="s">
        <v>96</v>
      </c>
      <c r="F22" s="10"/>
      <c r="G22" s="10"/>
      <c r="H22" s="10"/>
      <c r="I22" s="10"/>
      <c r="J22" s="10"/>
      <c r="K22" s="10"/>
      <c r="L22" s="10">
        <f>SUM(L23:L30)</f>
        <v>1814</v>
      </c>
      <c r="M22" s="10">
        <f>SUM(M23:M30)</f>
        <v>1814</v>
      </c>
      <c r="N22" s="10">
        <f>SUM(N23:N30)</f>
        <v>964</v>
      </c>
      <c r="O22" s="10">
        <f>SUM(O23:O30)</f>
        <v>100</v>
      </c>
      <c r="P22" s="10"/>
      <c r="Q22" s="10"/>
      <c r="R22" s="10"/>
      <c r="S22" s="10"/>
      <c r="T22" s="10"/>
      <c r="U22" s="10"/>
    </row>
    <row r="23" s="2" customFormat="1" ht="156" spans="1:21">
      <c r="A23" s="12">
        <v>1</v>
      </c>
      <c r="B23" s="13" t="s">
        <v>25</v>
      </c>
      <c r="C23" s="13" t="s">
        <v>26</v>
      </c>
      <c r="D23" s="14" t="s">
        <v>52</v>
      </c>
      <c r="E23" s="12" t="s">
        <v>97</v>
      </c>
      <c r="F23" s="13" t="s">
        <v>96</v>
      </c>
      <c r="G23" s="13" t="s">
        <v>29</v>
      </c>
      <c r="H23" s="13" t="s">
        <v>98</v>
      </c>
      <c r="I23" s="12" t="s">
        <v>99</v>
      </c>
      <c r="J23" s="13" t="s">
        <v>54</v>
      </c>
      <c r="K23" s="13" t="s">
        <v>100</v>
      </c>
      <c r="L23" s="12">
        <v>130</v>
      </c>
      <c r="M23" s="12">
        <v>130</v>
      </c>
      <c r="N23" s="12">
        <v>100</v>
      </c>
      <c r="O23" s="12">
        <v>0</v>
      </c>
      <c r="P23" s="13" t="s">
        <v>34</v>
      </c>
      <c r="Q23" s="12">
        <v>20</v>
      </c>
      <c r="R23" s="12">
        <v>78</v>
      </c>
      <c r="S23" s="13" t="s">
        <v>101</v>
      </c>
      <c r="T23" s="13" t="s">
        <v>36</v>
      </c>
      <c r="U23" s="13" t="s">
        <v>102</v>
      </c>
    </row>
    <row r="24" s="2" customFormat="1" ht="168" spans="1:21">
      <c r="A24" s="12">
        <v>2</v>
      </c>
      <c r="B24" s="13" t="s">
        <v>25</v>
      </c>
      <c r="C24" s="13" t="s">
        <v>26</v>
      </c>
      <c r="D24" s="14" t="s">
        <v>43</v>
      </c>
      <c r="E24" s="12" t="s">
        <v>103</v>
      </c>
      <c r="F24" s="13" t="s">
        <v>96</v>
      </c>
      <c r="G24" s="13" t="s">
        <v>29</v>
      </c>
      <c r="H24" s="13" t="s">
        <v>104</v>
      </c>
      <c r="I24" s="12" t="s">
        <v>99</v>
      </c>
      <c r="J24" s="13" t="s">
        <v>45</v>
      </c>
      <c r="K24" s="13" t="s">
        <v>105</v>
      </c>
      <c r="L24" s="12">
        <v>150</v>
      </c>
      <c r="M24" s="12">
        <v>150</v>
      </c>
      <c r="N24" s="12">
        <v>50</v>
      </c>
      <c r="O24" s="12">
        <v>0</v>
      </c>
      <c r="P24" s="13" t="s">
        <v>34</v>
      </c>
      <c r="Q24" s="12">
        <v>70</v>
      </c>
      <c r="R24" s="12">
        <v>205</v>
      </c>
      <c r="S24" s="13" t="s">
        <v>106</v>
      </c>
      <c r="T24" s="13" t="s">
        <v>36</v>
      </c>
      <c r="U24" s="13" t="s">
        <v>107</v>
      </c>
    </row>
    <row r="25" s="2" customFormat="1" ht="168" spans="1:21">
      <c r="A25" s="12">
        <v>3</v>
      </c>
      <c r="B25" s="13" t="s">
        <v>25</v>
      </c>
      <c r="C25" s="13" t="s">
        <v>26</v>
      </c>
      <c r="D25" s="14" t="s">
        <v>43</v>
      </c>
      <c r="E25" s="12" t="s">
        <v>108</v>
      </c>
      <c r="F25" s="13" t="s">
        <v>96</v>
      </c>
      <c r="G25" s="13" t="s">
        <v>29</v>
      </c>
      <c r="H25" s="13" t="s">
        <v>109</v>
      </c>
      <c r="I25" s="12" t="s">
        <v>99</v>
      </c>
      <c r="J25" s="13" t="s">
        <v>45</v>
      </c>
      <c r="K25" s="13" t="s">
        <v>110</v>
      </c>
      <c r="L25" s="12">
        <v>260</v>
      </c>
      <c r="M25" s="12">
        <v>260</v>
      </c>
      <c r="N25" s="12">
        <v>50</v>
      </c>
      <c r="O25" s="12">
        <v>0</v>
      </c>
      <c r="P25" s="13" t="s">
        <v>34</v>
      </c>
      <c r="Q25" s="12">
        <v>63</v>
      </c>
      <c r="R25" s="12">
        <v>179</v>
      </c>
      <c r="S25" s="13" t="s">
        <v>111</v>
      </c>
      <c r="T25" s="13" t="s">
        <v>36</v>
      </c>
      <c r="U25" s="13" t="s">
        <v>112</v>
      </c>
    </row>
    <row r="26" s="2" customFormat="1" ht="168" spans="1:21">
      <c r="A26" s="12">
        <v>4</v>
      </c>
      <c r="B26" s="13" t="s">
        <v>25</v>
      </c>
      <c r="C26" s="13" t="s">
        <v>26</v>
      </c>
      <c r="D26" s="14" t="s">
        <v>43</v>
      </c>
      <c r="E26" s="12" t="s">
        <v>113</v>
      </c>
      <c r="F26" s="13" t="s">
        <v>96</v>
      </c>
      <c r="G26" s="13" t="s">
        <v>29</v>
      </c>
      <c r="H26" s="13" t="s">
        <v>114</v>
      </c>
      <c r="I26" s="12" t="s">
        <v>99</v>
      </c>
      <c r="J26" s="13" t="s">
        <v>45</v>
      </c>
      <c r="K26" s="13" t="s">
        <v>115</v>
      </c>
      <c r="L26" s="12">
        <v>160</v>
      </c>
      <c r="M26" s="12">
        <v>160</v>
      </c>
      <c r="N26" s="12">
        <v>100</v>
      </c>
      <c r="O26" s="12">
        <v>0</v>
      </c>
      <c r="P26" s="13" t="s">
        <v>34</v>
      </c>
      <c r="Q26" s="12">
        <v>60</v>
      </c>
      <c r="R26" s="12">
        <v>148</v>
      </c>
      <c r="S26" s="13" t="s">
        <v>116</v>
      </c>
      <c r="T26" s="13" t="s">
        <v>36</v>
      </c>
      <c r="U26" s="13" t="s">
        <v>117</v>
      </c>
    </row>
    <row r="27" s="2" customFormat="1" ht="156" spans="1:21">
      <c r="A27" s="12">
        <v>5</v>
      </c>
      <c r="B27" s="13" t="s">
        <v>25</v>
      </c>
      <c r="C27" s="13" t="s">
        <v>26</v>
      </c>
      <c r="D27" s="13" t="s">
        <v>66</v>
      </c>
      <c r="E27" s="12" t="s">
        <v>118</v>
      </c>
      <c r="F27" s="13" t="s">
        <v>96</v>
      </c>
      <c r="G27" s="13" t="s">
        <v>29</v>
      </c>
      <c r="H27" s="13" t="s">
        <v>119</v>
      </c>
      <c r="I27" s="12" t="s">
        <v>99</v>
      </c>
      <c r="J27" s="13" t="s">
        <v>69</v>
      </c>
      <c r="K27" s="13" t="s">
        <v>120</v>
      </c>
      <c r="L27" s="12">
        <v>150</v>
      </c>
      <c r="M27" s="12">
        <v>150</v>
      </c>
      <c r="N27" s="12">
        <v>150</v>
      </c>
      <c r="O27" s="12">
        <v>0</v>
      </c>
      <c r="P27" s="13" t="s">
        <v>34</v>
      </c>
      <c r="Q27" s="12">
        <v>34</v>
      </c>
      <c r="R27" s="12">
        <v>105</v>
      </c>
      <c r="S27" s="13" t="s">
        <v>121</v>
      </c>
      <c r="T27" s="13" t="s">
        <v>36</v>
      </c>
      <c r="U27" s="13" t="s">
        <v>122</v>
      </c>
    </row>
    <row r="28" ht="84" spans="1:21">
      <c r="A28" s="12">
        <v>6</v>
      </c>
      <c r="B28" s="13" t="s">
        <v>25</v>
      </c>
      <c r="C28" s="13" t="s">
        <v>26</v>
      </c>
      <c r="D28" s="13" t="s">
        <v>52</v>
      </c>
      <c r="E28" s="12" t="s">
        <v>123</v>
      </c>
      <c r="F28" s="13" t="s">
        <v>96</v>
      </c>
      <c r="G28" s="13" t="s">
        <v>29</v>
      </c>
      <c r="H28" s="13" t="s">
        <v>124</v>
      </c>
      <c r="I28" s="12" t="s">
        <v>99</v>
      </c>
      <c r="J28" s="13" t="s">
        <v>54</v>
      </c>
      <c r="K28" s="13" t="s">
        <v>125</v>
      </c>
      <c r="L28" s="12">
        <v>150</v>
      </c>
      <c r="M28" s="12">
        <v>150</v>
      </c>
      <c r="N28" s="12">
        <v>100</v>
      </c>
      <c r="O28" s="12">
        <v>0</v>
      </c>
      <c r="P28" s="13" t="s">
        <v>34</v>
      </c>
      <c r="Q28" s="12">
        <v>18</v>
      </c>
      <c r="R28" s="12">
        <v>46</v>
      </c>
      <c r="S28" s="13" t="s">
        <v>126</v>
      </c>
      <c r="T28" s="13" t="s">
        <v>36</v>
      </c>
      <c r="U28" s="13" t="s">
        <v>127</v>
      </c>
    </row>
    <row r="29" ht="228" spans="1:21">
      <c r="A29" s="12">
        <v>7</v>
      </c>
      <c r="B29" s="13" t="s">
        <v>25</v>
      </c>
      <c r="C29" s="13" t="s">
        <v>26</v>
      </c>
      <c r="D29" s="14" t="s">
        <v>58</v>
      </c>
      <c r="E29" s="12" t="s">
        <v>128</v>
      </c>
      <c r="F29" s="13" t="s">
        <v>96</v>
      </c>
      <c r="G29" s="13" t="s">
        <v>29</v>
      </c>
      <c r="H29" s="13" t="s">
        <v>129</v>
      </c>
      <c r="I29" s="12" t="s">
        <v>99</v>
      </c>
      <c r="J29" s="13" t="s">
        <v>60</v>
      </c>
      <c r="K29" s="13" t="s">
        <v>130</v>
      </c>
      <c r="L29" s="12">
        <v>550</v>
      </c>
      <c r="M29" s="12">
        <v>550</v>
      </c>
      <c r="N29" s="12">
        <v>150</v>
      </c>
      <c r="O29" s="12">
        <v>100</v>
      </c>
      <c r="P29" s="13" t="s">
        <v>34</v>
      </c>
      <c r="Q29" s="12">
        <v>200</v>
      </c>
      <c r="R29" s="12">
        <v>600</v>
      </c>
      <c r="S29" s="13" t="s">
        <v>131</v>
      </c>
      <c r="T29" s="13" t="s">
        <v>36</v>
      </c>
      <c r="U29" s="13" t="s">
        <v>132</v>
      </c>
    </row>
    <row r="30" ht="144" spans="1:21">
      <c r="A30" s="12">
        <v>8</v>
      </c>
      <c r="B30" s="13" t="s">
        <v>25</v>
      </c>
      <c r="C30" s="13" t="s">
        <v>26</v>
      </c>
      <c r="D30" s="14" t="s">
        <v>46</v>
      </c>
      <c r="E30" s="12" t="s">
        <v>133</v>
      </c>
      <c r="F30" s="13" t="s">
        <v>96</v>
      </c>
      <c r="G30" s="13" t="s">
        <v>29</v>
      </c>
      <c r="H30" s="13" t="s">
        <v>134</v>
      </c>
      <c r="I30" s="12" t="s">
        <v>99</v>
      </c>
      <c r="J30" s="13" t="s">
        <v>48</v>
      </c>
      <c r="K30" s="13" t="s">
        <v>135</v>
      </c>
      <c r="L30" s="12">
        <v>264</v>
      </c>
      <c r="M30" s="12">
        <v>264</v>
      </c>
      <c r="N30" s="12">
        <v>264</v>
      </c>
      <c r="O30" s="12">
        <v>0</v>
      </c>
      <c r="P30" s="13" t="s">
        <v>34</v>
      </c>
      <c r="Q30" s="12">
        <v>80</v>
      </c>
      <c r="R30" s="12">
        <v>300</v>
      </c>
      <c r="S30" s="13" t="s">
        <v>136</v>
      </c>
      <c r="T30" s="13" t="s">
        <v>36</v>
      </c>
      <c r="U30" s="13" t="s">
        <v>137</v>
      </c>
    </row>
  </sheetData>
  <sheetProtection formatCells="0" insertHyperlinks="0" autoFilter="0"/>
  <autoFilter xmlns:etc="http://www.wps.cn/officeDocument/2017/etCustomData" ref="A3:U30" etc:filterBottomFollowUsedRange="0">
    <extLst/>
  </autoFilter>
  <mergeCells count="21">
    <mergeCell ref="A1:U1"/>
    <mergeCell ref="N2:O2"/>
    <mergeCell ref="A2:A3"/>
    <mergeCell ref="B2:B3"/>
    <mergeCell ref="C2:C3"/>
    <mergeCell ref="D2:D3"/>
    <mergeCell ref="E2:E3"/>
    <mergeCell ref="F2:F3"/>
    <mergeCell ref="G2:G3"/>
    <mergeCell ref="H2:H3"/>
    <mergeCell ref="I2:I3"/>
    <mergeCell ref="J2:J3"/>
    <mergeCell ref="K2:K3"/>
    <mergeCell ref="L2:L3"/>
    <mergeCell ref="M2:M3"/>
    <mergeCell ref="P2:P3"/>
    <mergeCell ref="Q2:Q3"/>
    <mergeCell ref="R2:R3"/>
    <mergeCell ref="S2:S3"/>
    <mergeCell ref="T2:T3"/>
    <mergeCell ref="U2:U3"/>
  </mergeCells>
  <conditionalFormatting sqref="E4">
    <cfRule type="duplicateValues" dxfId="0" priority="4"/>
  </conditionalFormatting>
  <conditionalFormatting sqref="E18">
    <cfRule type="duplicateValues" dxfId="0" priority="1"/>
  </conditionalFormatting>
  <conditionalFormatting sqref="E31:E1048576">
    <cfRule type="duplicateValues" dxfId="0" priority="15"/>
  </conditionalFormatting>
  <conditionalFormatting sqref="E5:E14 E15 E16 E17 E19:E21 E22:E30">
    <cfRule type="duplicateValues" dxfId="0" priority="2"/>
  </conditionalFormatting>
  <printOptions horizontalCentered="1"/>
  <pageMargins left="0.251388888888889" right="0.251388888888889" top="0.751388888888889" bottom="0.751388888888889" header="0.298611111111111" footer="0.298611111111111"/>
  <pageSetup paperSize="9" scale="70"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2021-11-27T19:37:00Z</dcterms:created>
  <dcterms:modified xsi:type="dcterms:W3CDTF">2025-04-21T02:42:33Z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177F5749458847DD8D1E0DA5AE948B92</vt:lpwstr>
  </property>
  <property fmtid="{D5CDD505-2E9C-101B-9397-08002B2CF9AE}" pid="3" name="KSOProductBuildVer">
    <vt:lpwstr>2052-12.1.0.20784</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