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四批" sheetId="2" r:id="rId1"/>
  </sheets>
  <definedNames>
    <definedName name="_xlnm._FilterDatabase" localSheetId="0" hidden="1">第四批!$A$2:$S$80</definedName>
    <definedName name="_xlnm.Print_Titles" localSheetId="0">第四批!$2:$2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<sst xmlns="http://schemas.openxmlformats.org/spreadsheetml/2006/main" count="989" uniqueCount="279">
  <si>
    <t>尉氏县2024年第一批县级财政衔接推进乡村振兴补助资金分配情况表</t>
  </si>
  <si>
    <t>序号</t>
  </si>
  <si>
    <t>省辖市</t>
  </si>
  <si>
    <t>县</t>
  </si>
  <si>
    <t>乡镇</t>
  </si>
  <si>
    <t>项目名称</t>
  </si>
  <si>
    <t>项目类型</t>
  </si>
  <si>
    <t>建设性质</t>
  </si>
  <si>
    <t>实施地点</t>
  </si>
  <si>
    <t>时间进度</t>
  </si>
  <si>
    <t>责任单位</t>
  </si>
  <si>
    <t>建设任务</t>
  </si>
  <si>
    <t>资金规模（万元）</t>
  </si>
  <si>
    <t>县级资金（万元）</t>
  </si>
  <si>
    <t>资金筹措方式</t>
  </si>
  <si>
    <t>受益对象户数</t>
  </si>
  <si>
    <t>受益对象人数</t>
  </si>
  <si>
    <t>绩效目标</t>
  </si>
  <si>
    <t>群众参与</t>
  </si>
  <si>
    <t>帮扶机制</t>
  </si>
  <si>
    <t>产业发展</t>
  </si>
  <si>
    <t>河南省开封市</t>
  </si>
  <si>
    <t>尉氏县</t>
  </si>
  <si>
    <t>张市镇</t>
  </si>
  <si>
    <t>2024年尉氏县张市镇农产品综合批发市场项目</t>
  </si>
  <si>
    <t>产业项目</t>
  </si>
  <si>
    <t>新建</t>
  </si>
  <si>
    <t>大桥乡</t>
  </si>
  <si>
    <t>2024.1-2024.12</t>
  </si>
  <si>
    <t>张市镇人民政府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</si>
  <si>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</si>
  <si>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</si>
  <si>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</si>
  <si>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</si>
  <si>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</si>
  <si>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朱曲镇</t>
  </si>
  <si>
    <t>2024年尉氏县朱曲镇农产品综合批发市场项目</t>
  </si>
  <si>
    <t>2024.1-2025.12</t>
  </si>
  <si>
    <t>朱曲镇人民政府</t>
  </si>
  <si>
    <t>第一书记</t>
  </si>
  <si>
    <t>蔡庄镇</t>
  </si>
  <si>
    <t>2024年尉氏县蔡庄镇鹿村玉石加工车间项目</t>
  </si>
  <si>
    <t>鹿村</t>
  </si>
  <si>
    <t>蔡庄镇人民政府</t>
  </si>
  <si>
    <t>整合市县第一书记资金60万元新建玉石加工车间一座</t>
  </si>
  <si>
    <t>项目建成后，每年收益资金不低于投入资金总额的6%。年收益中的30%用于壮大村集体经济，70%对整户无劳力脱贫户进行利润分成。</t>
  </si>
  <si>
    <t>2024年度尉氏县大桥乡建设仓储冷库产业发展项目</t>
  </si>
  <si>
    <t>大桥乡人民政府</t>
  </si>
  <si>
    <t>建设冷库1座，大桥乡投入资金60万元，项目建成后根据投入资金占项目实际投入总资金的比例确定所有权归属占比。</t>
  </si>
  <si>
    <t>通过项目收益分成的形式，带动脱贫户增收，发展壮大村集体经济。</t>
  </si>
  <si>
    <t>门楼任乡</t>
  </si>
  <si>
    <t>2024年度尉氏县门楼任乡标准化厂房产业发展项目</t>
  </si>
  <si>
    <t>门楼任乡人民政府</t>
  </si>
  <si>
    <t>整合县派第一书记资金30万元，投到尉氏县发展投资有限公司。用于食品产业园区1号厂房的建设，其中1号厂房内的137平方米归属于门楼任乡人民政府所有。</t>
  </si>
  <si>
    <t>项目建成后，每年收益金额不低于投入资金总额的6%。其中70%用于脱贫户、监测户进行利润分成，30%纳入村集体经济收入，用于发展壮大村集体经济。</t>
  </si>
  <si>
    <t>南曹乡</t>
  </si>
  <si>
    <t>2024年度尉氏县南曹乡荣村农产品仓储项目</t>
  </si>
  <si>
    <t>荣村</t>
  </si>
  <si>
    <t>南曹乡人民政府</t>
  </si>
  <si>
    <t>新建农产品存放仓储1746.39平方米</t>
  </si>
  <si>
    <t>项目建成后，资产设备租赁给相关的合作社生产经营，资产收益，每年收益金额9万元,其中70%按照分配方案给脱贫户和监测对象资产收益分成，30%壮大村集体经济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</si>
  <si>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</si>
  <si>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十八里镇</t>
  </si>
  <si>
    <t>2024年度尉氏县十八里镇仓王村建设种植仓储产业项目</t>
  </si>
  <si>
    <t>仓王村</t>
  </si>
  <si>
    <t>十八里镇人民政府</t>
  </si>
  <si>
    <t>新建种植仓储计1800平方米</t>
  </si>
  <si>
    <t>每年分成资金不低于投入资金总额的6%，其中80%用于130户脱贫户、监测对象共计399人受益分成，20%用于壮大发展村集体经济</t>
  </si>
  <si>
    <t>该项目覆盖130户脱贫户和监测对象共计399人，采取村委会+合作社+脱贫户、监测对象的带动模式，通过利润分成的形式，带动脱贫户和监测对象增收，发展壮大村集体经济</t>
  </si>
  <si>
    <t>水坡镇</t>
  </si>
  <si>
    <t>2024年度尉氏县水坡镇乡村振兴整体提升项目</t>
  </si>
  <si>
    <t>水坡镇人民政府</t>
  </si>
  <si>
    <t>投入到尉氏县发展投资有限公司用于建设一座三层标准化厂房，长42.2m、宽45.2m 、高23.1m，单层面积1907.44，总面积5722.32平方，项目建成后根据水坡镇投入资金占项目实际投入总资金的比例确定所有权归属占比。</t>
  </si>
  <si>
    <t>项目建成后，每年收益金额5.4万元,其中70%给按照分配方案给65户脱贫户和监测对象资产收益分成，30%壮大受益行政村村集体经济。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</si>
  <si>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</si>
  <si>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小陈乡</t>
  </si>
  <si>
    <t>2024年度尉氏县小陈乡农产品加工仓储车间配套设施产业项目</t>
  </si>
  <si>
    <t>西贾村</t>
  </si>
  <si>
    <t>小陈乡人民政府</t>
  </si>
  <si>
    <t>购买整形机1台、粉条切断机1台、10米5层烘干机1台、切丝机1台、粉碎机1台、内包包装机+热漓机1台。</t>
  </si>
  <si>
    <t>每年收益约1.8万元，其中的1.26万元用于带动48户监测户和脱贫户，户均增收100-1000元，0.54万元作为村集体经济，用于公益事业。</t>
  </si>
  <si>
    <t>采取合作社+村委会+监测户、脱贫户的帮扶模式，通过产业带动、务工就业等模式，促进脱贫户、监测户增收和发展壮大村集体经济。</t>
  </si>
  <si>
    <t>邢庄乡</t>
  </si>
  <si>
    <t>2024年度尉氏县邢庄乡郭佛村建设冷库、仓储产业发展项目</t>
  </si>
  <si>
    <t>邢庄乡郭佛村</t>
  </si>
  <si>
    <t>邢庄乡人民政府</t>
  </si>
  <si>
    <t>在郭佛村建设长40米，宽10米，高6米的冷库一座；长60米，宽40米，高8米的储存仓库一座。</t>
  </si>
  <si>
    <t>项目建成后，租赁给企业，年收益不低于资产总额的6%，每年收益金额12万元,其中70%对不少于90户脱贫户和监测对象资产收益分成，30%用于壮大村集体经济。</t>
  </si>
  <si>
    <t>通过项目建成，建立与脱贫户、监测户利益联结机制，带动不少于90户脱贫户和监测户发展产业，让脱贫户、监测户实现资产收益及持续增收，户均增收不低于1000元，壮大村集体经济。</t>
  </si>
  <si>
    <t>2024年度尉氏县邢庄乡尹庄村建设冷库、仓库产业发展项目</t>
  </si>
  <si>
    <t>邢庄乡尹庄村</t>
  </si>
  <si>
    <t>在尹庄村建设长25米，宽15米，高6米的冷库一座；长35米，宽35米，高8米的储存仓库一座。</t>
  </si>
  <si>
    <t>项目建成后，租赁给企业，年收益不低于资产总额的6%，每年收益金额7.8万元,其中70%对不少于30户脱贫户和监测对象资产收益分成，30%用于壮大村集体经济。</t>
  </si>
  <si>
    <t>通过项目建成，建立与脱贫户、监测户利益联结机制，带动不少于30户脱贫户和监测户发展产业，让脱贫户、监测户实现资产收益及持续增收，户均增收不低于1000元，壮大村集体经济。</t>
  </si>
  <si>
    <t>永兴镇</t>
  </si>
  <si>
    <t>2024年度永兴镇台子岗村建设蛋鸡养殖大棚产业项目</t>
  </si>
  <si>
    <t>刘符陈村</t>
  </si>
  <si>
    <t>永兴镇人民政府</t>
  </si>
  <si>
    <t>刘符陈村、孙留村、台子岗村2024年度第一书记衔接资金30万元，养殖场配套设施，包含鸡笼、上料系统、清粪系统、捡蛋系统等配套措施。</t>
  </si>
  <si>
    <t>建设蛋鸡大棚，发展蛋鸡养殖，蛋品销售，年保底收益为总投资的6%，用于脱贫村及脱贫户的发展</t>
  </si>
  <si>
    <t>通过村委会+合作社+脱贫户的带贫模式，带动脱贫户户均增收1000-1500元不等，壮大村集体经济收入。</t>
  </si>
  <si>
    <t>2024年度尉氏县朱曲镇电子商务孵化园产业发展项目</t>
  </si>
  <si>
    <t>整合市县派第一书记资金70万元(史井村20万元、五村10万元、毛寨村10万元、周寨村10万元、黄庄村10万元、黄湖村10万元)，在朱曲镇黄湖村建设电子商务孵化园一座。</t>
  </si>
  <si>
    <t>项目建成后，租赁给给相关的企业经营，资产收益，每年收益金额5.6万元,其中70%给按照分配方案给30户脱贫户和监测对象资产收益分成，30%壮大朱曲镇6个脱贫村村集体经济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</si>
  <si>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</si>
  <si>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庄头镇</t>
  </si>
  <si>
    <t>2024年度尉氏县庄头镇市派第一书记产业发展项目</t>
  </si>
  <si>
    <t>庄头镇人民政府</t>
  </si>
  <si>
    <t>修建1座厂房，庄头镇投入资金170万元，项目建成后根据投入资金占项目实际投入总资金的比例确定所有权归属占比。</t>
  </si>
  <si>
    <t>资金注入合作社后，每年分成资金不低于投入资金总额的6%。其中的70%对215户脱贫户和监测对象进行利润分成，30%纳入9个市派第一书记村集体经济收入，用于发展壮大村集体经济。</t>
  </si>
  <si>
    <t>通过项目建成，建立与脱贫户、监测户利益联结机制，带动脱贫户、监测户增收，使脱贫户、监测户有一个稳定、可靠的增收渠道。</t>
  </si>
  <si>
    <t>产业发展配套设施</t>
  </si>
  <si>
    <t>2024年度尉氏县十八里镇万寺村产业路建设项目</t>
  </si>
  <si>
    <t>万寺村</t>
  </si>
  <si>
    <t>尉氏县乡村振兴局</t>
  </si>
  <si>
    <t>新建产业发展配套设施，长480米，宽4米的道路，合计1920平方米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</si>
  <si>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</si>
  <si>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</si>
  <si>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2024年度尉氏县庄头镇田家村产业发展配套建设项目</t>
  </si>
  <si>
    <t>田家村</t>
  </si>
  <si>
    <t>新建产业发展配套设施16公分C25水泥砼，长800米、宽4米，面积3200平方米</t>
  </si>
  <si>
    <t>2024年度尉氏县小陈乡后马村产业发展配套设施项目</t>
  </si>
  <si>
    <t>后马村</t>
  </si>
  <si>
    <t>新修产业发展配套设施16公分厚，宽4米，长400米，面积1600平方米。</t>
  </si>
  <si>
    <t>2024年度尉氏县大桥乡产业发展配套设施项目</t>
  </si>
  <si>
    <t>在大桥乡七里河村、要井村、湾里马村新建产业发展配套设施16公分厚C25水泥砼道路7359平方米</t>
  </si>
  <si>
    <t>2024年度尉氏县水坡镇产业发展配套设施项目</t>
  </si>
  <si>
    <t>在水坡镇南韦坞村、盆刘村、坡徐村、牛集村新修产业发展配套设施16公分C25水泥砼，面积10500平方米</t>
  </si>
  <si>
    <t>2024年度尉氏县张市镇产业发展配套设施项目</t>
  </si>
  <si>
    <t>在张市镇尹庄村、东万村、王老村新修建16公分厚C25水泥砼产业发展配套设施道路，面积8556平方米。</t>
  </si>
  <si>
    <t>2024年度尉氏县永兴镇产业发展配套设施项目</t>
  </si>
  <si>
    <t>在永兴镇岗西村、常岗村新修产业发展配套设施16公分C25水泥砼，面积7500平方米。</t>
  </si>
  <si>
    <t>2024年度尉氏县南曹乡产业发展配套设施项目</t>
  </si>
  <si>
    <t>在南曹乡代庄村、荣村、西郎村新修产业发展配套设施16公分C25水泥砼，面积7422平方米。</t>
  </si>
  <si>
    <t>2024年度尉氏县朱曲镇产业路建设项目</t>
  </si>
  <si>
    <t>在朱曲镇黄湖村、许官寺村、米庄村、赵刘村新修产业发展配套设施16公分C25水泥砼，面积7500平方米。</t>
  </si>
  <si>
    <t>2024年度尉氏县门楼任乡闫前村产业发展配套设施项目</t>
  </si>
  <si>
    <t>闫前村</t>
  </si>
  <si>
    <t>新建产业发展配套设施16公分厚C25水泥砼道路2920平方米。</t>
  </si>
  <si>
    <t>2024年度尉氏县门楼任乡沙沃村产业发展配套设施项目</t>
  </si>
  <si>
    <t>沙沃村</t>
  </si>
  <si>
    <t>新修16公分厚C25水泥砼农村道路4000平方米</t>
  </si>
  <si>
    <t>2024年度尉氏县邢庄乡产业发展配套设施项目</t>
  </si>
  <si>
    <t>在邢庄乡郭佛村、郭新庄村新修16公分厚C25水泥砼农村道路6413平方米</t>
  </si>
  <si>
    <t>小额贷款贴息项目</t>
  </si>
  <si>
    <t>2024年度尉氏县小额信贷贴息项目</t>
  </si>
  <si>
    <t>小额贷款贴息</t>
  </si>
  <si>
    <t>对我县2024年贷款已到期的脱贫享受政策户及风险未消除监测对象及时进行小额信贷贴息</t>
  </si>
  <si>
    <t>1、为脱贫户、监测户小额贷款贴息金额不低于50万元。2、为脱贫户、监测户进行小额贷款贴息户数不低于500户</t>
  </si>
  <si>
    <t>通过项目的实施，助推脱贫享受政策户及风险未消除监测对象发展产业，增加收入，按照基准利率贴息，减轻脱贫享受政策户及风险未消除监测对象产业发展负担。</t>
  </si>
  <si>
    <t>就业项目</t>
  </si>
  <si>
    <t>2024年度尉氏县短期技能培训奖补项目</t>
  </si>
  <si>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</si>
  <si>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</si>
  <si>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</si>
  <si>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t>2024年度尉氏县公益性岗位补助项目</t>
  </si>
  <si>
    <t>尉氏县农业农村局</t>
  </si>
  <si>
    <t>4878人次，258.534万元</t>
  </si>
  <si>
    <t>开发公益岗位，全年累计在岗4878人次，实现带动就业</t>
  </si>
  <si>
    <t>通过政府帮扶就业岗位补助，帮扶4878人次实现就业，每人每月增收530元。</t>
  </si>
  <si>
    <t>教育项目</t>
  </si>
  <si>
    <t>2024年度尉氏县雨露计划培训职业教育补助资金项目</t>
  </si>
  <si>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</si>
  <si>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</si>
  <si>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</si>
  <si>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</si>
  <si>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乡村建设行动</t>
  </si>
  <si>
    <t>2024年度尉氏县蔡庄镇大新庄村农村道路建设项目</t>
  </si>
  <si>
    <t>农村基础设施</t>
  </si>
  <si>
    <t>大新庄村</t>
  </si>
  <si>
    <t>新修16公分厚C25水泥砼农村道路4377平方米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</si>
  <si>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</si>
  <si>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</si>
  <si>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2024年度尉氏县蔡庄镇鹿村农村道路建设项目</t>
  </si>
  <si>
    <t>新修16公分厚C25水泥砼农村道路4501平方米</t>
  </si>
  <si>
    <t>2024年度尉氏县蔡庄镇泥张村农村道路建设项目</t>
  </si>
  <si>
    <t>泥张村</t>
  </si>
  <si>
    <t>新修16公分厚C25水泥砼农村道路3627平方米</t>
  </si>
  <si>
    <t>2024年度尉氏县蔡庄镇水台村农村道路建设项目</t>
  </si>
  <si>
    <t>水台村</t>
  </si>
  <si>
    <t>新修16公分厚C25水泥砼农村道路10000平方米</t>
  </si>
  <si>
    <t>2024年度尉氏县蔡庄镇瑶台村农村道路建设项目</t>
  </si>
  <si>
    <t>瑶台村</t>
  </si>
  <si>
    <t>新修16公分厚C25水泥砼农村道路4876平方米</t>
  </si>
  <si>
    <t>2024年度尉氏县蔡庄镇郑坡村农村道路建设项目</t>
  </si>
  <si>
    <t>郑坡村</t>
  </si>
  <si>
    <t>新修16公分厚C25水泥砼农村道路4500平方米</t>
  </si>
  <si>
    <t>2024年度尉氏县蔡庄镇胡新庄农村道路建设项目</t>
  </si>
  <si>
    <t>胡新庄村</t>
  </si>
  <si>
    <t>新修16公分厚C25水泥砼农村道路2500平方米</t>
  </si>
  <si>
    <t>2024年度尉氏县蔡庄镇蛮杨村农村道路建设项目</t>
  </si>
  <si>
    <t>蛮杨村</t>
  </si>
  <si>
    <t>新修16公分厚C25水泥砼农村道路2350平方米</t>
  </si>
  <si>
    <t>2024年度尉氏县大桥乡大槐树村农村道路建设项目</t>
  </si>
  <si>
    <t>大槐树村</t>
  </si>
  <si>
    <t>新修16公分厚C25水泥砼农村道路5775平方米</t>
  </si>
  <si>
    <t>2024年度尉氏县大桥乡孔家村农村道路建设项目</t>
  </si>
  <si>
    <t>孔家村</t>
  </si>
  <si>
    <t>新修16公分厚C25水泥砼农村道路3750平方米</t>
  </si>
  <si>
    <t>2024年度尉氏县大桥乡碾陈村农村道路建设项目</t>
  </si>
  <si>
    <t>碾陈村</t>
  </si>
  <si>
    <t>新修16公分厚C25水泥砼农村道路3920平方米</t>
  </si>
  <si>
    <t>2024年度尉氏县大桥乡常王村农村道路建设项目</t>
  </si>
  <si>
    <t>常王村</t>
  </si>
  <si>
    <t>新修16公分厚C25水泥砼农村道路4198平方米</t>
  </si>
  <si>
    <t>2024年度尉氏县大桥乡通院村农村道路建设项目</t>
  </si>
  <si>
    <t>通院村</t>
  </si>
  <si>
    <t>2024年度尉氏县大桥乡大苏村农村道路建设项目</t>
  </si>
  <si>
    <t>大苏村</t>
  </si>
  <si>
    <t>新修16公分厚C25水泥砼农村道路3496平方米</t>
  </si>
  <si>
    <t>2024年度尉氏县大桥乡冯村农村道路建设项目</t>
  </si>
  <si>
    <t>冯村</t>
  </si>
  <si>
    <t>新修16公分厚C25水泥砼农村道路4125平方米</t>
  </si>
  <si>
    <t>2024年度尉氏县大桥乡席苏村农村道路建设项目</t>
  </si>
  <si>
    <t>席苏村</t>
  </si>
  <si>
    <t>新修16公分厚C25水泥砼农村道路3500平方米</t>
  </si>
  <si>
    <t>2024年度尉氏县门楼任乡郝寺村农村道路建设项目</t>
  </si>
  <si>
    <t>郝寺村</t>
  </si>
  <si>
    <t>新修16公分厚C25水泥砼农村道路6300平方米</t>
  </si>
  <si>
    <t>2024年度尉氏县门楼任乡寄庄王村农村道路建设项目</t>
  </si>
  <si>
    <t>寄庄王村</t>
  </si>
  <si>
    <t>新修16公分厚C25水泥砼农村道路6250平方米</t>
  </si>
  <si>
    <t>2024年度尉氏县门楼任乡沙沃村农村道路建设项目</t>
  </si>
  <si>
    <t>新修16公分厚C25水泥砼农村道路4375平方米</t>
  </si>
  <si>
    <t>2024年度尉氏县门楼任乡张庄村农村道路建设项目</t>
  </si>
  <si>
    <t>张庄村</t>
  </si>
  <si>
    <t>2024年度尉氏县南曹乡后于村农村基础设施建设项目</t>
  </si>
  <si>
    <t>后于村</t>
  </si>
  <si>
    <t>2024年度尉氏县南曹乡南曹村农村基础设施建设项目</t>
  </si>
  <si>
    <t>南曹村</t>
  </si>
  <si>
    <t>2024年度尉氏县南曹乡凉马董村农村基础设施建设项目</t>
  </si>
  <si>
    <t>凉马董村</t>
  </si>
  <si>
    <t>新修16公分厚C25水泥砼农村道路5000平方米</t>
  </si>
  <si>
    <t>2024年度尉氏县南曹乡凉马胡村农村基础设施建设项目</t>
  </si>
  <si>
    <t>凉马胡村</t>
  </si>
  <si>
    <t>新修16公分厚C25水泥砼农村道路3600平方米</t>
  </si>
  <si>
    <t>2024年度尉氏县南曹乡前孙村农村基础设施建设项目</t>
  </si>
  <si>
    <t>前孙村</t>
  </si>
  <si>
    <t>2024年度尉氏县南曹乡魏庄村农村基础设施建设项目</t>
  </si>
  <si>
    <t>魏庄村</t>
  </si>
  <si>
    <t>新修16公分厚C25水泥砼农村道路5010平方米</t>
  </si>
  <si>
    <t>2024年度尉氏县南曹乡中山村农村道路建设项目</t>
  </si>
  <si>
    <t>中山村</t>
  </si>
  <si>
    <t>新修16公分厚C25水泥砼农村道路4944平方米</t>
  </si>
  <si>
    <t>2024年度尉氏县十八里镇崔湾村基础设施建设项目</t>
  </si>
  <si>
    <t>崔湾村</t>
  </si>
  <si>
    <t>2024年度尉氏县十八里镇丁家村基础设施建设项目</t>
  </si>
  <si>
    <t>丁家村</t>
  </si>
  <si>
    <t>2024年度尉氏县十八里镇巩家村农村道路建设项目</t>
  </si>
  <si>
    <t>巩家村</t>
  </si>
  <si>
    <t>2024年度尉氏县十八里镇会庄村农村基础设施建设项目</t>
  </si>
  <si>
    <t>会庄村</t>
  </si>
  <si>
    <t>新修16公分厚C25水泥砼农村道路4800平方米</t>
  </si>
  <si>
    <t>2024年度尉氏县十八里镇锦被岗村基础设施建设项目</t>
  </si>
  <si>
    <t>锦被岗村</t>
  </si>
  <si>
    <t>2024年度尉氏县十八里镇武家村农村基础设施建设项目</t>
  </si>
  <si>
    <t>武家村</t>
  </si>
  <si>
    <t>新修16公分厚C25水泥砼农村道路4680平方米</t>
  </si>
  <si>
    <t>2024年度尉氏县十八里镇小王货村农村道路建设项目</t>
  </si>
  <si>
    <t>小王货村</t>
  </si>
  <si>
    <t>新修16公分厚C25水泥砼农村道路4750平方米</t>
  </si>
  <si>
    <t>2024年度尉氏县十八里镇营孜村村农村道路建设项目</t>
  </si>
  <si>
    <t>营孜村</t>
  </si>
  <si>
    <t>2024年度尉氏县小陈乡东贾村基础设施道路项目</t>
  </si>
  <si>
    <t>东贾村</t>
  </si>
  <si>
    <t>新修16公分厚C25水泥砼农村道路5017.5平方米</t>
  </si>
  <si>
    <t>2024年度尉氏县小陈乡史庄村农村道路建设项目</t>
  </si>
  <si>
    <t>史庄村</t>
  </si>
  <si>
    <t>新修16公分厚C25水泥砼农村道路3290平方米</t>
  </si>
  <si>
    <t>2024年尉氏县蔡庄镇中央财政以工代赈项目</t>
  </si>
  <si>
    <t>郑坡村新建道路宽3米，长2850米，面积8550平方米。宽4米长800米面积3200平方米，新建下水道1300米；
北孟村新建道路3.5米长3067米，面积10735平方米，新修下水道1700米。</t>
  </si>
  <si>
    <t>通过项目实施，预计可带动当地农村劳动力88人，预计发放劳务报酬111万元，人均增收1.26万元</t>
  </si>
  <si>
    <t>本项目的实施能够有效解决当地富余农村劳动力就地就近就业难题，助力当地农村低收入人口增收致富</t>
  </si>
  <si>
    <t>项目管理</t>
  </si>
  <si>
    <t>2024年度尉氏县巩固拓展脱贫成果与乡村振兴有效衔接项目管理费</t>
  </si>
  <si>
    <t>管理费</t>
  </si>
  <si>
    <t>项目立项、评审、招投标、实施、监理、验收、决算、审计、绩效评价等费用。</t>
  </si>
  <si>
    <t>保障2024年巩固拓展脱贫攻坚成果与乡村振兴有效衔接项目库的项目顺利完工，项目并充分发挥效益。</t>
  </si>
  <si>
    <t>带动全县户次人次的产业发展、就业增收，改善相关村的村基础设施建设，群众生活条件和居住环境明显改善。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</si>
</sst>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xf numFmtId="0" fontId="26" fillId="0" borderId="0"/>
    <xf numFmtId="0" fontId="26" fillId="0" borderId="0"/>
  </cellStyleXfs>
  <cellXfs count="1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3" fillId="0" borderId="0" xfId="0" applyFont="1" applyFill="1" applyBorder="1" applyAlignment="1">
      <alignment horizontal="left" vertical="top" wrapText="1"/>
    </xf>
    <xf numFmtId="0" fontId="5" fillId="0" borderId="1"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0"/>
  <sheetViews>
    <sheetView tabSelected="1" workbookViewId="0">
      <selection activeCell="A1" sqref="A1:S1"/>
    </sheetView>
  </sheetViews>
  <sheetFormatPr defaultColWidth="9" defaultRowHeight="15.75"/>
  <cols>
    <col min="1" max="1" width="3.625" style="5" customWidth="1"/>
    <col min="2" max="2" width="5.125" style="5" customWidth="1"/>
    <col min="3" max="3" width="2.875" style="5" customWidth="1"/>
    <col min="4" max="4" width="6.25" style="5" customWidth="1"/>
    <col min="5" max="5" width="19.5" style="1" customWidth="1"/>
    <col min="6" max="7" width="4.75" style="5" customWidth="1"/>
    <col min="8" max="8" width="6.375" style="5" customWidth="1"/>
    <col min="9" max="9" width="7.875" style="5" customWidth="1"/>
    <col min="10" max="10" width="4.75" style="5" customWidth="1"/>
    <col min="11" max="11" width="28.5" style="6" customWidth="1"/>
    <col min="12" max="13" width="12.125" style="5" customWidth="1"/>
    <col min="14" max="16" width="5.125" style="5" customWidth="1"/>
    <col min="17" max="17" width="28.5" style="6" customWidth="1"/>
    <col min="18" max="18" width="5.125" style="5" customWidth="1"/>
    <col min="19" max="19" width="28.5" style="6" customWidth="1"/>
    <col min="20" max="16384" width="9" style="7"/>
  </cols>
  <sheetData>
    <row r="1" s="1" customFormat="1" ht="41" customHeight="1" spans="1:19">
      <c r="A1" s="8" t="s">
        <v>0</v>
      </c>
      <c r="B1" s="8"/>
      <c r="C1" s="8"/>
      <c r="D1" s="8"/>
      <c r="E1" s="8"/>
      <c r="F1" s="8"/>
      <c r="G1" s="8"/>
      <c r="H1" s="8"/>
      <c r="I1" s="8"/>
      <c r="J1" s="8"/>
      <c r="K1" s="15"/>
      <c r="L1" s="8"/>
      <c r="M1" s="8"/>
      <c r="N1" s="8"/>
      <c r="O1" s="8"/>
      <c r="P1" s="8"/>
      <c r="Q1" s="8"/>
      <c r="R1" s="8"/>
      <c r="S1" s="8"/>
    </row>
    <row r="2" s="2" customFormat="1" ht="40.5" spans="1:19">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row>
    <row r="3" s="2" customFormat="1" spans="1:19">
      <c r="A3" s="10">
        <f>A4+A7+A20+A33+A35+A38+A40+A79</f>
        <v>69</v>
      </c>
      <c r="B3" s="10"/>
      <c r="C3" s="10"/>
      <c r="D3" s="10"/>
      <c r="E3" s="10"/>
      <c r="F3" s="10"/>
      <c r="G3" s="10"/>
      <c r="H3" s="10"/>
      <c r="I3" s="10"/>
      <c r="J3" s="10"/>
      <c r="K3" s="10"/>
      <c r="L3" s="10">
        <f>L4+L7+L20+L33+L35+L38+L40+L79</f>
        <v>7071.958</v>
      </c>
      <c r="M3" s="10">
        <f>M4+M7+M20+M33+M35+M38+M40+M79</f>
        <v>5100</v>
      </c>
      <c r="N3" s="10"/>
      <c r="O3" s="10"/>
      <c r="P3" s="10"/>
      <c r="Q3" s="10"/>
      <c r="R3" s="10"/>
      <c r="S3" s="10"/>
    </row>
    <row r="4" s="3" customFormat="1" ht="13.5" spans="1:19">
      <c r="A4" s="10">
        <v>2</v>
      </c>
      <c r="B4" s="10"/>
      <c r="C4" s="10"/>
      <c r="D4" s="11"/>
      <c r="E4" s="10" t="s">
        <v>20</v>
      </c>
      <c r="F4" s="10"/>
      <c r="G4" s="10"/>
      <c r="H4" s="10"/>
      <c r="I4" s="10"/>
      <c r="J4" s="10"/>
      <c r="K4" s="10"/>
      <c r="L4" s="10">
        <f>L5+L6</f>
        <v>1040</v>
      </c>
      <c r="M4" s="10">
        <f>M5+M6</f>
        <v>342.844</v>
      </c>
      <c r="N4" s="10"/>
      <c r="O4" s="10"/>
      <c r="P4" s="10"/>
      <c r="Q4" s="10"/>
      <c r="R4" s="10"/>
      <c r="S4" s="10"/>
    </row>
    <row r="5" s="3" customFormat="1" ht="180" spans="1:19">
      <c r="A5" s="12">
        <v>1</v>
      </c>
      <c r="B5" s="12" t="s">
        <v>21</v>
      </c>
      <c r="C5" s="12" t="s">
        <v>22</v>
      </c>
      <c r="D5" s="13" t="s">
        <v>23</v>
      </c>
      <c r="E5" s="12" t="s">
        <v>24</v>
      </c>
      <c r="F5" s="12" t="s">
        <v>25</v>
      </c>
      <c r="G5" s="12" t="s">
        <v>26</v>
      </c>
      <c r="H5" s="12" t="s">
        <v>27</v>
      </c>
      <c r="I5" s="12" t="s">
        <v>28</v>
      </c>
      <c r="J5" s="12" t="s">
        <v>29</v>
      </c>
      <c r="K5" s="12" t="s">
        <v>30</v>
      </c>
      <c r="L5" s="12">
        <v>520</v>
      </c>
      <c r="M5" s="16">
        <v>190</v>
      </c>
      <c r="N5" s="12" t="s">
        <v>31</v>
      </c>
      <c r="O5" s="12">
        <v>122</v>
      </c>
      <c r="P5" s="12">
        <v>250</v>
      </c>
      <c r="Q5" s="12" t="s">
        <v>32</v>
      </c>
      <c r="R5" s="12" t="s">
        <v>33</v>
      </c>
      <c r="S5" s="12" t="s">
        <v>34</v>
      </c>
    </row>
    <row r="6" s="3" customFormat="1" ht="180" spans="1:19">
      <c r="A6" s="12">
        <v>2</v>
      </c>
      <c r="B6" s="12" t="s">
        <v>21</v>
      </c>
      <c r="C6" s="12" t="s">
        <v>22</v>
      </c>
      <c r="D6" s="13" t="s">
        <v>35</v>
      </c>
      <c r="E6" s="12" t="s">
        <v>36</v>
      </c>
      <c r="F6" s="12" t="s">
        <v>25</v>
      </c>
      <c r="G6" s="12" t="s">
        <v>26</v>
      </c>
      <c r="H6" s="12" t="s">
        <v>27</v>
      </c>
      <c r="I6" s="12" t="s">
        <v>37</v>
      </c>
      <c r="J6" s="12" t="s">
        <v>38</v>
      </c>
      <c r="K6" s="12" t="s">
        <v>30</v>
      </c>
      <c r="L6" s="12">
        <v>520</v>
      </c>
      <c r="M6" s="16">
        <v>152.844</v>
      </c>
      <c r="N6" s="12" t="s">
        <v>31</v>
      </c>
      <c r="O6" s="12">
        <v>400</v>
      </c>
      <c r="P6" s="12">
        <v>1050</v>
      </c>
      <c r="Q6" s="12" t="s">
        <v>32</v>
      </c>
      <c r="R6" s="12" t="s">
        <v>33</v>
      </c>
      <c r="S6" s="12" t="s">
        <v>34</v>
      </c>
    </row>
    <row r="7" s="3" customFormat="1" ht="13.5" spans="1:19">
      <c r="A7" s="10">
        <v>12</v>
      </c>
      <c r="B7" s="10"/>
      <c r="C7" s="10"/>
      <c r="D7" s="11"/>
      <c r="E7" s="10" t="s">
        <v>39</v>
      </c>
      <c r="F7" s="10"/>
      <c r="G7" s="10"/>
      <c r="H7" s="10"/>
      <c r="I7" s="10"/>
      <c r="J7" s="10"/>
      <c r="K7" s="10"/>
      <c r="L7" s="10">
        <f>SUM(L8:L19)</f>
        <v>1140</v>
      </c>
      <c r="M7" s="10">
        <f>SUM(M8:M19)</f>
        <v>273</v>
      </c>
      <c r="N7" s="10"/>
      <c r="O7" s="10"/>
      <c r="P7" s="10"/>
      <c r="Q7" s="10"/>
      <c r="R7" s="10"/>
      <c r="S7" s="10"/>
    </row>
    <row r="8" s="3" customFormat="1" ht="48" spans="1:19">
      <c r="A8" s="12">
        <v>1</v>
      </c>
      <c r="B8" s="12" t="s">
        <v>21</v>
      </c>
      <c r="C8" s="12" t="s">
        <v>22</v>
      </c>
      <c r="D8" s="13" t="s">
        <v>40</v>
      </c>
      <c r="E8" s="12" t="s">
        <v>41</v>
      </c>
      <c r="F8" s="12" t="s">
        <v>25</v>
      </c>
      <c r="G8" s="12" t="s">
        <v>26</v>
      </c>
      <c r="H8" s="12" t="s">
        <v>42</v>
      </c>
      <c r="I8" s="12" t="s">
        <v>28</v>
      </c>
      <c r="J8" s="12" t="s">
        <v>43</v>
      </c>
      <c r="K8" s="12" t="s">
        <v>44</v>
      </c>
      <c r="L8" s="12">
        <v>60</v>
      </c>
      <c r="M8" s="16">
        <v>5</v>
      </c>
      <c r="N8" s="12" t="s">
        <v>31</v>
      </c>
      <c r="O8" s="12">
        <v>35</v>
      </c>
      <c r="P8" s="12">
        <v>57</v>
      </c>
      <c r="Q8" s="12" t="s">
        <v>45</v>
      </c>
      <c r="R8" s="12" t="s">
        <v>33</v>
      </c>
      <c r="S8" s="12" t="s">
        <v>34</v>
      </c>
    </row>
    <row r="9" s="3" customFormat="1" ht="60" spans="1:19">
      <c r="A9" s="12">
        <v>2</v>
      </c>
      <c r="B9" s="12" t="s">
        <v>21</v>
      </c>
      <c r="C9" s="12" t="s">
        <v>22</v>
      </c>
      <c r="D9" s="13" t="s">
        <v>27</v>
      </c>
      <c r="E9" s="12" t="s">
        <v>46</v>
      </c>
      <c r="F9" s="12" t="s">
        <v>25</v>
      </c>
      <c r="G9" s="12" t="s">
        <v>26</v>
      </c>
      <c r="H9" s="12" t="s">
        <v>27</v>
      </c>
      <c r="I9" s="12" t="s">
        <v>28</v>
      </c>
      <c r="J9" s="12" t="s">
        <v>47</v>
      </c>
      <c r="K9" s="12" t="s">
        <v>48</v>
      </c>
      <c r="L9" s="12">
        <v>60</v>
      </c>
      <c r="M9" s="16">
        <v>20</v>
      </c>
      <c r="N9" s="12" t="s">
        <v>31</v>
      </c>
      <c r="O9" s="12">
        <v>49</v>
      </c>
      <c r="P9" s="12">
        <v>131</v>
      </c>
      <c r="Q9" s="12" t="s">
        <v>32</v>
      </c>
      <c r="R9" s="12" t="s">
        <v>33</v>
      </c>
      <c r="S9" s="12" t="s">
        <v>49</v>
      </c>
    </row>
    <row r="10" s="3" customFormat="1" ht="60" spans="1:19">
      <c r="A10" s="12">
        <v>3</v>
      </c>
      <c r="B10" s="12" t="s">
        <v>21</v>
      </c>
      <c r="C10" s="12" t="s">
        <v>22</v>
      </c>
      <c r="D10" s="13" t="s">
        <v>50</v>
      </c>
      <c r="E10" s="12" t="s">
        <v>51</v>
      </c>
      <c r="F10" s="12" t="s">
        <v>25</v>
      </c>
      <c r="G10" s="12" t="s">
        <v>26</v>
      </c>
      <c r="H10" s="12" t="s">
        <v>27</v>
      </c>
      <c r="I10" s="12" t="s">
        <v>28</v>
      </c>
      <c r="J10" s="12" t="s">
        <v>52</v>
      </c>
      <c r="K10" s="12" t="s">
        <v>53</v>
      </c>
      <c r="L10" s="12">
        <v>30</v>
      </c>
      <c r="M10" s="16">
        <v>30</v>
      </c>
      <c r="N10" s="12" t="s">
        <v>31</v>
      </c>
      <c r="O10" s="12">
        <v>17</v>
      </c>
      <c r="P10" s="12">
        <v>58</v>
      </c>
      <c r="Q10" s="12" t="s">
        <v>54</v>
      </c>
      <c r="R10" s="12" t="s">
        <v>33</v>
      </c>
      <c r="S10" s="12" t="s">
        <v>34</v>
      </c>
    </row>
    <row r="11" s="3" customFormat="1" ht="60" spans="1:19">
      <c r="A11" s="12">
        <v>4</v>
      </c>
      <c r="B11" s="12" t="s">
        <v>21</v>
      </c>
      <c r="C11" s="12" t="s">
        <v>22</v>
      </c>
      <c r="D11" s="13" t="s">
        <v>55</v>
      </c>
      <c r="E11" s="12" t="s">
        <v>56</v>
      </c>
      <c r="F11" s="12" t="s">
        <v>25</v>
      </c>
      <c r="G11" s="12" t="s">
        <v>26</v>
      </c>
      <c r="H11" s="12" t="s">
        <v>57</v>
      </c>
      <c r="I11" s="12" t="s">
        <v>28</v>
      </c>
      <c r="J11" s="12" t="s">
        <v>58</v>
      </c>
      <c r="K11" s="12" t="s">
        <v>59</v>
      </c>
      <c r="L11" s="12">
        <v>150</v>
      </c>
      <c r="M11" s="16">
        <v>30</v>
      </c>
      <c r="N11" s="12" t="s">
        <v>31</v>
      </c>
      <c r="O11" s="12">
        <v>194</v>
      </c>
      <c r="P11" s="12">
        <v>475</v>
      </c>
      <c r="Q11" s="12" t="s">
        <v>60</v>
      </c>
      <c r="R11" s="12" t="s">
        <v>33</v>
      </c>
      <c r="S11" s="12" t="s">
        <v>61</v>
      </c>
    </row>
    <row r="12" s="3" customFormat="1" ht="60" spans="1:19">
      <c r="A12" s="12">
        <v>5</v>
      </c>
      <c r="B12" s="12" t="s">
        <v>21</v>
      </c>
      <c r="C12" s="12" t="s">
        <v>22</v>
      </c>
      <c r="D12" s="13" t="s">
        <v>62</v>
      </c>
      <c r="E12" s="12" t="s">
        <v>63</v>
      </c>
      <c r="F12" s="12" t="s">
        <v>25</v>
      </c>
      <c r="G12" s="12" t="s">
        <v>26</v>
      </c>
      <c r="H12" s="12" t="s">
        <v>64</v>
      </c>
      <c r="I12" s="12" t="s">
        <v>28</v>
      </c>
      <c r="J12" s="12" t="s">
        <v>65</v>
      </c>
      <c r="K12" s="12" t="s">
        <v>66</v>
      </c>
      <c r="L12" s="12">
        <v>120</v>
      </c>
      <c r="M12" s="16">
        <v>8</v>
      </c>
      <c r="N12" s="12" t="s">
        <v>31</v>
      </c>
      <c r="O12" s="12">
        <v>130</v>
      </c>
      <c r="P12" s="12">
        <v>399</v>
      </c>
      <c r="Q12" s="12" t="s">
        <v>67</v>
      </c>
      <c r="R12" s="12" t="s">
        <v>33</v>
      </c>
      <c r="S12" s="12" t="s">
        <v>68</v>
      </c>
    </row>
    <row r="13" s="3" customFormat="1" ht="84" spans="1:19">
      <c r="A13" s="12">
        <v>6</v>
      </c>
      <c r="B13" s="12" t="s">
        <v>21</v>
      </c>
      <c r="C13" s="12" t="s">
        <v>22</v>
      </c>
      <c r="D13" s="13" t="s">
        <v>69</v>
      </c>
      <c r="E13" s="12" t="s">
        <v>70</v>
      </c>
      <c r="F13" s="12" t="s">
        <v>25</v>
      </c>
      <c r="G13" s="12" t="s">
        <v>26</v>
      </c>
      <c r="H13" s="12" t="s">
        <v>27</v>
      </c>
      <c r="I13" s="12" t="s">
        <v>28</v>
      </c>
      <c r="J13" s="12" t="s">
        <v>71</v>
      </c>
      <c r="K13" s="12" t="s">
        <v>72</v>
      </c>
      <c r="L13" s="12">
        <v>90</v>
      </c>
      <c r="M13" s="16">
        <v>50</v>
      </c>
      <c r="N13" s="12" t="s">
        <v>31</v>
      </c>
      <c r="O13" s="12">
        <v>65</v>
      </c>
      <c r="P13" s="12">
        <v>154</v>
      </c>
      <c r="Q13" s="12" t="s">
        <v>73</v>
      </c>
      <c r="R13" s="12" t="s">
        <v>33</v>
      </c>
      <c r="S13" s="12" t="s">
        <v>74</v>
      </c>
    </row>
    <row r="14" s="3" customFormat="1" ht="48" spans="1:19">
      <c r="A14" s="12">
        <v>7</v>
      </c>
      <c r="B14" s="12" t="s">
        <v>21</v>
      </c>
      <c r="C14" s="12" t="s">
        <v>22</v>
      </c>
      <c r="D14" s="13" t="s">
        <v>75</v>
      </c>
      <c r="E14" s="12" t="s">
        <v>76</v>
      </c>
      <c r="F14" s="12" t="s">
        <v>25</v>
      </c>
      <c r="G14" s="12" t="s">
        <v>26</v>
      </c>
      <c r="H14" s="12" t="s">
        <v>77</v>
      </c>
      <c r="I14" s="12" t="s">
        <v>28</v>
      </c>
      <c r="J14" s="12" t="s">
        <v>78</v>
      </c>
      <c r="K14" s="12" t="s">
        <v>79</v>
      </c>
      <c r="L14" s="12">
        <v>30</v>
      </c>
      <c r="M14" s="16">
        <v>20</v>
      </c>
      <c r="N14" s="12" t="s">
        <v>31</v>
      </c>
      <c r="O14" s="12">
        <v>48</v>
      </c>
      <c r="P14" s="12">
        <v>124</v>
      </c>
      <c r="Q14" s="12" t="s">
        <v>80</v>
      </c>
      <c r="R14" s="12" t="s">
        <v>33</v>
      </c>
      <c r="S14" s="12" t="s">
        <v>81</v>
      </c>
    </row>
    <row r="15" s="3" customFormat="1" ht="60" spans="1:19">
      <c r="A15" s="12">
        <v>8</v>
      </c>
      <c r="B15" s="12" t="s">
        <v>21</v>
      </c>
      <c r="C15" s="12" t="s">
        <v>22</v>
      </c>
      <c r="D15" s="13" t="s">
        <v>82</v>
      </c>
      <c r="E15" s="12" t="s">
        <v>83</v>
      </c>
      <c r="F15" s="12" t="s">
        <v>25</v>
      </c>
      <c r="G15" s="12" t="s">
        <v>26</v>
      </c>
      <c r="H15" s="12" t="s">
        <v>84</v>
      </c>
      <c r="I15" s="12" t="s">
        <v>28</v>
      </c>
      <c r="J15" s="12" t="s">
        <v>85</v>
      </c>
      <c r="K15" s="12" t="s">
        <v>86</v>
      </c>
      <c r="L15" s="12">
        <v>200</v>
      </c>
      <c r="M15" s="16">
        <v>40</v>
      </c>
      <c r="N15" s="12" t="s">
        <v>31</v>
      </c>
      <c r="O15" s="12">
        <v>90</v>
      </c>
      <c r="P15" s="12">
        <v>270</v>
      </c>
      <c r="Q15" s="12" t="s">
        <v>87</v>
      </c>
      <c r="R15" s="12" t="s">
        <v>33</v>
      </c>
      <c r="S15" s="12" t="s">
        <v>88</v>
      </c>
    </row>
    <row r="16" s="3" customFormat="1" ht="60" spans="1:19">
      <c r="A16" s="12">
        <v>9</v>
      </c>
      <c r="B16" s="12" t="s">
        <v>21</v>
      </c>
      <c r="C16" s="12" t="s">
        <v>22</v>
      </c>
      <c r="D16" s="13" t="s">
        <v>82</v>
      </c>
      <c r="E16" s="12" t="s">
        <v>89</v>
      </c>
      <c r="F16" s="12" t="s">
        <v>25</v>
      </c>
      <c r="G16" s="12" t="s">
        <v>26</v>
      </c>
      <c r="H16" s="12" t="s">
        <v>90</v>
      </c>
      <c r="I16" s="12" t="s">
        <v>28</v>
      </c>
      <c r="J16" s="12" t="s">
        <v>85</v>
      </c>
      <c r="K16" s="12" t="s">
        <v>91</v>
      </c>
      <c r="L16" s="12">
        <v>130</v>
      </c>
      <c r="M16" s="16">
        <v>10</v>
      </c>
      <c r="N16" s="12" t="s">
        <v>31</v>
      </c>
      <c r="O16" s="12">
        <v>30</v>
      </c>
      <c r="P16" s="12">
        <v>90</v>
      </c>
      <c r="Q16" s="12" t="s">
        <v>92</v>
      </c>
      <c r="R16" s="12" t="s">
        <v>33</v>
      </c>
      <c r="S16" s="12" t="s">
        <v>93</v>
      </c>
    </row>
    <row r="17" s="3" customFormat="1" ht="48" spans="1:19">
      <c r="A17" s="12">
        <v>10</v>
      </c>
      <c r="B17" s="12" t="s">
        <v>21</v>
      </c>
      <c r="C17" s="12" t="s">
        <v>22</v>
      </c>
      <c r="D17" s="13" t="s">
        <v>94</v>
      </c>
      <c r="E17" s="12" t="s">
        <v>95</v>
      </c>
      <c r="F17" s="12" t="s">
        <v>25</v>
      </c>
      <c r="G17" s="12" t="s">
        <v>26</v>
      </c>
      <c r="H17" s="12" t="s">
        <v>96</v>
      </c>
      <c r="I17" s="12" t="s">
        <v>28</v>
      </c>
      <c r="J17" s="12" t="s">
        <v>97</v>
      </c>
      <c r="K17" s="12" t="s">
        <v>98</v>
      </c>
      <c r="L17" s="12">
        <v>30</v>
      </c>
      <c r="M17" s="16">
        <v>20</v>
      </c>
      <c r="N17" s="12" t="s">
        <v>31</v>
      </c>
      <c r="O17" s="12">
        <v>14</v>
      </c>
      <c r="P17" s="12">
        <v>62</v>
      </c>
      <c r="Q17" s="12" t="s">
        <v>99</v>
      </c>
      <c r="R17" s="12" t="s">
        <v>33</v>
      </c>
      <c r="S17" s="12" t="s">
        <v>100</v>
      </c>
    </row>
    <row r="18" s="2" customFormat="1" ht="60" spans="1:19">
      <c r="A18" s="12">
        <v>11</v>
      </c>
      <c r="B18" s="12" t="s">
        <v>21</v>
      </c>
      <c r="C18" s="12" t="s">
        <v>22</v>
      </c>
      <c r="D18" s="13" t="s">
        <v>35</v>
      </c>
      <c r="E18" s="12" t="s">
        <v>101</v>
      </c>
      <c r="F18" s="12" t="s">
        <v>25</v>
      </c>
      <c r="G18" s="12" t="s">
        <v>26</v>
      </c>
      <c r="H18" s="12" t="s">
        <v>35</v>
      </c>
      <c r="I18" s="12" t="s">
        <v>28</v>
      </c>
      <c r="J18" s="12" t="s">
        <v>38</v>
      </c>
      <c r="K18" s="12" t="s">
        <v>102</v>
      </c>
      <c r="L18" s="12">
        <v>70</v>
      </c>
      <c r="M18" s="16">
        <v>30</v>
      </c>
      <c r="N18" s="12" t="s">
        <v>31</v>
      </c>
      <c r="O18" s="12">
        <v>20</v>
      </c>
      <c r="P18" s="12">
        <v>56</v>
      </c>
      <c r="Q18" s="12" t="s">
        <v>103</v>
      </c>
      <c r="R18" s="12" t="s">
        <v>33</v>
      </c>
      <c r="S18" s="12" t="s">
        <v>104</v>
      </c>
    </row>
    <row r="19" s="4" customFormat="1" ht="60" spans="1:19">
      <c r="A19" s="12">
        <v>12</v>
      </c>
      <c r="B19" s="12" t="s">
        <v>21</v>
      </c>
      <c r="C19" s="12" t="s">
        <v>22</v>
      </c>
      <c r="D19" s="13" t="s">
        <v>105</v>
      </c>
      <c r="E19" s="12" t="s">
        <v>106</v>
      </c>
      <c r="F19" s="12" t="s">
        <v>25</v>
      </c>
      <c r="G19" s="12" t="s">
        <v>26</v>
      </c>
      <c r="H19" s="12" t="s">
        <v>105</v>
      </c>
      <c r="I19" s="12" t="s">
        <v>28</v>
      </c>
      <c r="J19" s="12" t="s">
        <v>107</v>
      </c>
      <c r="K19" s="12" t="s">
        <v>108</v>
      </c>
      <c r="L19" s="12">
        <v>170</v>
      </c>
      <c r="M19" s="16">
        <v>10</v>
      </c>
      <c r="N19" s="12" t="s">
        <v>31</v>
      </c>
      <c r="O19" s="12">
        <v>215</v>
      </c>
      <c r="P19" s="12">
        <v>755</v>
      </c>
      <c r="Q19" s="12" t="s">
        <v>109</v>
      </c>
      <c r="R19" s="12" t="s">
        <v>33</v>
      </c>
      <c r="S19" s="12" t="s">
        <v>110</v>
      </c>
    </row>
    <row r="20" s="4" customFormat="1" ht="13.5" spans="1:19">
      <c r="A20" s="10">
        <v>12</v>
      </c>
      <c r="B20" s="10"/>
      <c r="C20" s="10"/>
      <c r="D20" s="14"/>
      <c r="E20" s="10" t="s">
        <v>111</v>
      </c>
      <c r="F20" s="10"/>
      <c r="G20" s="10"/>
      <c r="H20" s="10"/>
      <c r="I20" s="10"/>
      <c r="J20" s="10"/>
      <c r="K20" s="10"/>
      <c r="L20" s="10">
        <f>SUM(L21:L32)</f>
        <v>1102.24</v>
      </c>
      <c r="M20" s="10">
        <f>SUM(M21:M32)</f>
        <v>1102.24</v>
      </c>
      <c r="N20" s="10"/>
      <c r="O20" s="10"/>
      <c r="P20" s="10"/>
      <c r="Q20" s="10"/>
      <c r="R20" s="10"/>
      <c r="S20" s="10"/>
    </row>
    <row r="21" s="4" customFormat="1" ht="48" spans="1:19">
      <c r="A21" s="12">
        <v>1</v>
      </c>
      <c r="B21" s="12" t="s">
        <v>21</v>
      </c>
      <c r="C21" s="12" t="s">
        <v>22</v>
      </c>
      <c r="D21" s="13" t="s">
        <v>62</v>
      </c>
      <c r="E21" s="12" t="s">
        <v>112</v>
      </c>
      <c r="F21" s="12" t="s">
        <v>111</v>
      </c>
      <c r="G21" s="12" t="s">
        <v>26</v>
      </c>
      <c r="H21" s="12" t="s">
        <v>113</v>
      </c>
      <c r="I21" s="12" t="s">
        <v>28</v>
      </c>
      <c r="J21" s="12" t="s">
        <v>114</v>
      </c>
      <c r="K21" s="12" t="s">
        <v>115</v>
      </c>
      <c r="L21" s="12">
        <v>30.72</v>
      </c>
      <c r="M21" s="16">
        <v>30.72</v>
      </c>
      <c r="N21" s="12" t="s">
        <v>31</v>
      </c>
      <c r="O21" s="12">
        <v>780</v>
      </c>
      <c r="P21" s="12">
        <v>3690</v>
      </c>
      <c r="Q21" s="12" t="s">
        <v>116</v>
      </c>
      <c r="R21" s="12" t="s">
        <v>33</v>
      </c>
      <c r="S21" s="12" t="s">
        <v>117</v>
      </c>
    </row>
    <row r="22" s="4" customFormat="1" ht="48" spans="1:19">
      <c r="A22" s="12">
        <v>2</v>
      </c>
      <c r="B22" s="12" t="s">
        <v>21</v>
      </c>
      <c r="C22" s="12" t="s">
        <v>22</v>
      </c>
      <c r="D22" s="13" t="s">
        <v>105</v>
      </c>
      <c r="E22" s="12" t="s">
        <v>118</v>
      </c>
      <c r="F22" s="12" t="s">
        <v>111</v>
      </c>
      <c r="G22" s="12" t="s">
        <v>26</v>
      </c>
      <c r="H22" s="12" t="s">
        <v>119</v>
      </c>
      <c r="I22" s="12" t="s">
        <v>28</v>
      </c>
      <c r="J22" s="12" t="s">
        <v>114</v>
      </c>
      <c r="K22" s="12" t="s">
        <v>120</v>
      </c>
      <c r="L22" s="12">
        <v>51.2</v>
      </c>
      <c r="M22" s="16">
        <v>51.2</v>
      </c>
      <c r="N22" s="12" t="s">
        <v>31</v>
      </c>
      <c r="O22" s="12">
        <v>497</v>
      </c>
      <c r="P22" s="12">
        <v>2047</v>
      </c>
      <c r="Q22" s="12" t="s">
        <v>116</v>
      </c>
      <c r="R22" s="12" t="s">
        <v>33</v>
      </c>
      <c r="S22" s="12" t="s">
        <v>117</v>
      </c>
    </row>
    <row r="23" s="4" customFormat="1" ht="48" spans="1:19">
      <c r="A23" s="12">
        <v>3</v>
      </c>
      <c r="B23" s="12" t="s">
        <v>21</v>
      </c>
      <c r="C23" s="12" t="s">
        <v>22</v>
      </c>
      <c r="D23" s="13" t="s">
        <v>75</v>
      </c>
      <c r="E23" s="12" t="s">
        <v>121</v>
      </c>
      <c r="F23" s="12" t="s">
        <v>111</v>
      </c>
      <c r="G23" s="12" t="s">
        <v>26</v>
      </c>
      <c r="H23" s="12" t="s">
        <v>122</v>
      </c>
      <c r="I23" s="12" t="s">
        <v>28</v>
      </c>
      <c r="J23" s="12" t="s">
        <v>114</v>
      </c>
      <c r="K23" s="12" t="s">
        <v>123</v>
      </c>
      <c r="L23" s="12">
        <v>25.6</v>
      </c>
      <c r="M23" s="16">
        <v>25.6</v>
      </c>
      <c r="N23" s="12" t="s">
        <v>31</v>
      </c>
      <c r="O23" s="12">
        <v>552</v>
      </c>
      <c r="P23" s="12">
        <v>2236</v>
      </c>
      <c r="Q23" s="12" t="s">
        <v>116</v>
      </c>
      <c r="R23" s="12" t="s">
        <v>33</v>
      </c>
      <c r="S23" s="12" t="s">
        <v>117</v>
      </c>
    </row>
    <row r="24" s="4" customFormat="1" ht="48" spans="1:19">
      <c r="A24" s="12">
        <v>4</v>
      </c>
      <c r="B24" s="12" t="s">
        <v>21</v>
      </c>
      <c r="C24" s="12" t="s">
        <v>22</v>
      </c>
      <c r="D24" s="13" t="s">
        <v>27</v>
      </c>
      <c r="E24" s="12" t="s">
        <v>124</v>
      </c>
      <c r="F24" s="12" t="s">
        <v>111</v>
      </c>
      <c r="G24" s="12" t="s">
        <v>26</v>
      </c>
      <c r="H24" s="12" t="s">
        <v>27</v>
      </c>
      <c r="I24" s="12" t="s">
        <v>28</v>
      </c>
      <c r="J24" s="12" t="s">
        <v>114</v>
      </c>
      <c r="K24" s="12" t="s">
        <v>125</v>
      </c>
      <c r="L24" s="12">
        <v>117.744</v>
      </c>
      <c r="M24" s="16">
        <v>117.744</v>
      </c>
      <c r="N24" s="12" t="s">
        <v>31</v>
      </c>
      <c r="O24" s="12">
        <v>1173</v>
      </c>
      <c r="P24" s="12">
        <v>5298</v>
      </c>
      <c r="Q24" s="12" t="s">
        <v>116</v>
      </c>
      <c r="R24" s="12" t="s">
        <v>33</v>
      </c>
      <c r="S24" s="12" t="s">
        <v>117</v>
      </c>
    </row>
    <row r="25" s="4" customFormat="1" ht="48" spans="1:19">
      <c r="A25" s="12">
        <v>5</v>
      </c>
      <c r="B25" s="12" t="s">
        <v>21</v>
      </c>
      <c r="C25" s="12" t="s">
        <v>22</v>
      </c>
      <c r="D25" s="13" t="s">
        <v>69</v>
      </c>
      <c r="E25" s="12" t="s">
        <v>126</v>
      </c>
      <c r="F25" s="12" t="s">
        <v>111</v>
      </c>
      <c r="G25" s="12" t="s">
        <v>26</v>
      </c>
      <c r="H25" s="12" t="s">
        <v>69</v>
      </c>
      <c r="I25" s="12" t="s">
        <v>28</v>
      </c>
      <c r="J25" s="12" t="s">
        <v>114</v>
      </c>
      <c r="K25" s="12" t="s">
        <v>127</v>
      </c>
      <c r="L25" s="12">
        <v>168</v>
      </c>
      <c r="M25" s="16">
        <v>168</v>
      </c>
      <c r="N25" s="12" t="s">
        <v>31</v>
      </c>
      <c r="O25" s="12">
        <v>1895</v>
      </c>
      <c r="P25" s="12">
        <v>8070</v>
      </c>
      <c r="Q25" s="12" t="s">
        <v>116</v>
      </c>
      <c r="R25" s="12" t="s">
        <v>33</v>
      </c>
      <c r="S25" s="12" t="s">
        <v>117</v>
      </c>
    </row>
    <row r="26" s="4" customFormat="1" ht="48" spans="1:19">
      <c r="A26" s="12">
        <v>6</v>
      </c>
      <c r="B26" s="12" t="s">
        <v>21</v>
      </c>
      <c r="C26" s="12" t="s">
        <v>22</v>
      </c>
      <c r="D26" s="13" t="s">
        <v>23</v>
      </c>
      <c r="E26" s="12" t="s">
        <v>128</v>
      </c>
      <c r="F26" s="12" t="s">
        <v>111</v>
      </c>
      <c r="G26" s="12" t="s">
        <v>26</v>
      </c>
      <c r="H26" s="12" t="s">
        <v>23</v>
      </c>
      <c r="I26" s="12" t="s">
        <v>28</v>
      </c>
      <c r="J26" s="12" t="s">
        <v>114</v>
      </c>
      <c r="K26" s="12" t="s">
        <v>129</v>
      </c>
      <c r="L26" s="12">
        <v>136.896</v>
      </c>
      <c r="M26" s="16">
        <v>136.896</v>
      </c>
      <c r="N26" s="12" t="s">
        <v>31</v>
      </c>
      <c r="O26" s="12">
        <v>1352</v>
      </c>
      <c r="P26" s="12">
        <v>5792</v>
      </c>
      <c r="Q26" s="12" t="s">
        <v>116</v>
      </c>
      <c r="R26" s="12" t="s">
        <v>33</v>
      </c>
      <c r="S26" s="12" t="s">
        <v>117</v>
      </c>
    </row>
    <row r="27" s="4" customFormat="1" ht="48" spans="1:19">
      <c r="A27" s="12">
        <v>7</v>
      </c>
      <c r="B27" s="12" t="s">
        <v>21</v>
      </c>
      <c r="C27" s="12" t="s">
        <v>22</v>
      </c>
      <c r="D27" s="13" t="s">
        <v>94</v>
      </c>
      <c r="E27" s="12" t="s">
        <v>130</v>
      </c>
      <c r="F27" s="12" t="s">
        <v>111</v>
      </c>
      <c r="G27" s="12" t="s">
        <v>26</v>
      </c>
      <c r="H27" s="12" t="s">
        <v>94</v>
      </c>
      <c r="I27" s="12" t="s">
        <v>28</v>
      </c>
      <c r="J27" s="12" t="s">
        <v>114</v>
      </c>
      <c r="K27" s="12" t="s">
        <v>131</v>
      </c>
      <c r="L27" s="12">
        <v>120</v>
      </c>
      <c r="M27" s="16">
        <v>120</v>
      </c>
      <c r="N27" s="12" t="s">
        <v>31</v>
      </c>
      <c r="O27" s="12">
        <v>1196</v>
      </c>
      <c r="P27" s="12">
        <v>6622</v>
      </c>
      <c r="Q27" s="12" t="s">
        <v>116</v>
      </c>
      <c r="R27" s="12" t="s">
        <v>33</v>
      </c>
      <c r="S27" s="12" t="s">
        <v>117</v>
      </c>
    </row>
    <row r="28" s="4" customFormat="1" ht="48" spans="1:19">
      <c r="A28" s="12">
        <v>8</v>
      </c>
      <c r="B28" s="12" t="s">
        <v>21</v>
      </c>
      <c r="C28" s="12" t="s">
        <v>22</v>
      </c>
      <c r="D28" s="13" t="s">
        <v>55</v>
      </c>
      <c r="E28" s="12" t="s">
        <v>132</v>
      </c>
      <c r="F28" s="12" t="s">
        <v>111</v>
      </c>
      <c r="G28" s="12" t="s">
        <v>26</v>
      </c>
      <c r="H28" s="12" t="s">
        <v>55</v>
      </c>
      <c r="I28" s="12" t="s">
        <v>28</v>
      </c>
      <c r="J28" s="12" t="s">
        <v>114</v>
      </c>
      <c r="K28" s="12" t="s">
        <v>133</v>
      </c>
      <c r="L28" s="12">
        <v>118.752</v>
      </c>
      <c r="M28" s="16">
        <v>118.752</v>
      </c>
      <c r="N28" s="12" t="s">
        <v>31</v>
      </c>
      <c r="O28" s="12">
        <v>194</v>
      </c>
      <c r="P28" s="12">
        <v>475</v>
      </c>
      <c r="Q28" s="12" t="s">
        <v>116</v>
      </c>
      <c r="R28" s="12" t="s">
        <v>33</v>
      </c>
      <c r="S28" s="12" t="s">
        <v>117</v>
      </c>
    </row>
    <row r="29" s="4" customFormat="1" ht="48" spans="1:19">
      <c r="A29" s="12">
        <v>9</v>
      </c>
      <c r="B29" s="12" t="s">
        <v>21</v>
      </c>
      <c r="C29" s="12" t="s">
        <v>22</v>
      </c>
      <c r="D29" s="13" t="s">
        <v>35</v>
      </c>
      <c r="E29" s="12" t="s">
        <v>134</v>
      </c>
      <c r="F29" s="12" t="s">
        <v>111</v>
      </c>
      <c r="G29" s="12" t="s">
        <v>26</v>
      </c>
      <c r="H29" s="12" t="s">
        <v>35</v>
      </c>
      <c r="I29" s="12" t="s">
        <v>28</v>
      </c>
      <c r="J29" s="12" t="s">
        <v>114</v>
      </c>
      <c r="K29" s="12" t="s">
        <v>135</v>
      </c>
      <c r="L29" s="12">
        <v>120</v>
      </c>
      <c r="M29" s="16">
        <v>120</v>
      </c>
      <c r="N29" s="12" t="s">
        <v>31</v>
      </c>
      <c r="O29" s="12">
        <v>1575</v>
      </c>
      <c r="P29" s="12">
        <v>7124</v>
      </c>
      <c r="Q29" s="12" t="s">
        <v>116</v>
      </c>
      <c r="R29" s="12" t="s">
        <v>33</v>
      </c>
      <c r="S29" s="12" t="s">
        <v>117</v>
      </c>
    </row>
    <row r="30" s="4" customFormat="1" ht="48" spans="1:19">
      <c r="A30" s="12">
        <v>10</v>
      </c>
      <c r="B30" s="12" t="s">
        <v>21</v>
      </c>
      <c r="C30" s="12" t="s">
        <v>22</v>
      </c>
      <c r="D30" s="13" t="s">
        <v>50</v>
      </c>
      <c r="E30" s="12" t="s">
        <v>136</v>
      </c>
      <c r="F30" s="12" t="s">
        <v>111</v>
      </c>
      <c r="G30" s="12" t="s">
        <v>26</v>
      </c>
      <c r="H30" s="12" t="s">
        <v>137</v>
      </c>
      <c r="I30" s="12" t="s">
        <v>28</v>
      </c>
      <c r="J30" s="12" t="s">
        <v>114</v>
      </c>
      <c r="K30" s="12" t="s">
        <v>138</v>
      </c>
      <c r="L30" s="12">
        <v>46.72</v>
      </c>
      <c r="M30" s="16">
        <v>46.72</v>
      </c>
      <c r="N30" s="12" t="s">
        <v>31</v>
      </c>
      <c r="O30" s="12">
        <v>298</v>
      </c>
      <c r="P30" s="12">
        <v>1410</v>
      </c>
      <c r="Q30" s="12" t="s">
        <v>116</v>
      </c>
      <c r="R30" s="12" t="s">
        <v>33</v>
      </c>
      <c r="S30" s="12" t="s">
        <v>117</v>
      </c>
    </row>
    <row r="31" s="4" customFormat="1" ht="48" spans="1:19">
      <c r="A31" s="12">
        <v>11</v>
      </c>
      <c r="B31" s="12" t="s">
        <v>21</v>
      </c>
      <c r="C31" s="12" t="s">
        <v>22</v>
      </c>
      <c r="D31" s="13" t="s">
        <v>50</v>
      </c>
      <c r="E31" s="12" t="s">
        <v>139</v>
      </c>
      <c r="F31" s="12" t="s">
        <v>111</v>
      </c>
      <c r="G31" s="12" t="s">
        <v>26</v>
      </c>
      <c r="H31" s="12" t="s">
        <v>140</v>
      </c>
      <c r="I31" s="12" t="s">
        <v>28</v>
      </c>
      <c r="J31" s="12" t="s">
        <v>114</v>
      </c>
      <c r="K31" s="12" t="s">
        <v>141</v>
      </c>
      <c r="L31" s="12">
        <v>64</v>
      </c>
      <c r="M31" s="16">
        <v>64</v>
      </c>
      <c r="N31" s="12" t="s">
        <v>31</v>
      </c>
      <c r="O31" s="12">
        <v>189</v>
      </c>
      <c r="P31" s="12">
        <v>900</v>
      </c>
      <c r="Q31" s="12" t="s">
        <v>116</v>
      </c>
      <c r="R31" s="12" t="s">
        <v>33</v>
      </c>
      <c r="S31" s="12" t="s">
        <v>117</v>
      </c>
    </row>
    <row r="32" s="3" customFormat="1" ht="48" spans="1:19">
      <c r="A32" s="12">
        <v>12</v>
      </c>
      <c r="B32" s="12" t="s">
        <v>21</v>
      </c>
      <c r="C32" s="12" t="s">
        <v>22</v>
      </c>
      <c r="D32" s="13" t="s">
        <v>82</v>
      </c>
      <c r="E32" s="12" t="s">
        <v>142</v>
      </c>
      <c r="F32" s="12" t="s">
        <v>111</v>
      </c>
      <c r="G32" s="12" t="s">
        <v>26</v>
      </c>
      <c r="H32" s="12" t="s">
        <v>82</v>
      </c>
      <c r="I32" s="12" t="s">
        <v>28</v>
      </c>
      <c r="J32" s="12" t="s">
        <v>114</v>
      </c>
      <c r="K32" s="12" t="s">
        <v>143</v>
      </c>
      <c r="L32" s="12">
        <v>102.608</v>
      </c>
      <c r="M32" s="16">
        <v>102.608</v>
      </c>
      <c r="N32" s="12" t="s">
        <v>31</v>
      </c>
      <c r="O32" s="12">
        <v>537</v>
      </c>
      <c r="P32" s="12">
        <v>2183</v>
      </c>
      <c r="Q32" s="12" t="s">
        <v>116</v>
      </c>
      <c r="R32" s="12" t="s">
        <v>33</v>
      </c>
      <c r="S32" s="12" t="s">
        <v>117</v>
      </c>
    </row>
    <row r="33" s="3" customFormat="1" ht="13.5" spans="1:19">
      <c r="A33" s="10">
        <v>1</v>
      </c>
      <c r="B33" s="10"/>
      <c r="C33" s="10"/>
      <c r="D33" s="11"/>
      <c r="E33" s="10" t="s">
        <v>144</v>
      </c>
      <c r="F33" s="10"/>
      <c r="G33" s="10"/>
      <c r="H33" s="10"/>
      <c r="I33" s="10"/>
      <c r="J33" s="10"/>
      <c r="K33" s="10"/>
      <c r="L33" s="10">
        <f>L34</f>
        <v>60</v>
      </c>
      <c r="M33" s="10">
        <f>M34</f>
        <v>60</v>
      </c>
      <c r="N33" s="10"/>
      <c r="O33" s="10"/>
      <c r="P33" s="10"/>
      <c r="Q33" s="10"/>
      <c r="R33" s="10"/>
      <c r="S33" s="10"/>
    </row>
    <row r="34" s="3" customFormat="1" ht="60" spans="1:19">
      <c r="A34" s="12">
        <v>1</v>
      </c>
      <c r="B34" s="12" t="s">
        <v>21</v>
      </c>
      <c r="C34" s="12" t="s">
        <v>22</v>
      </c>
      <c r="D34" s="13"/>
      <c r="E34" s="12" t="s">
        <v>145</v>
      </c>
      <c r="F34" s="12" t="s">
        <v>146</v>
      </c>
      <c r="G34" s="12" t="s">
        <v>26</v>
      </c>
      <c r="H34" s="12" t="s">
        <v>22</v>
      </c>
      <c r="I34" s="12" t="s">
        <v>28</v>
      </c>
      <c r="J34" s="12" t="s">
        <v>114</v>
      </c>
      <c r="K34" s="12" t="s">
        <v>147</v>
      </c>
      <c r="L34" s="12">
        <v>60</v>
      </c>
      <c r="M34" s="16">
        <v>60</v>
      </c>
      <c r="N34" s="12" t="s">
        <v>31</v>
      </c>
      <c r="O34" s="12">
        <v>500</v>
      </c>
      <c r="P34" s="12"/>
      <c r="Q34" s="12" t="s">
        <v>148</v>
      </c>
      <c r="R34" s="12" t="s">
        <v>33</v>
      </c>
      <c r="S34" s="12" t="s">
        <v>149</v>
      </c>
    </row>
    <row r="35" s="3" customFormat="1" ht="13.5" spans="1:19">
      <c r="A35" s="10">
        <v>2</v>
      </c>
      <c r="B35" s="10"/>
      <c r="C35" s="10"/>
      <c r="D35" s="11"/>
      <c r="E35" s="10" t="s">
        <v>150</v>
      </c>
      <c r="F35" s="10"/>
      <c r="G35" s="10"/>
      <c r="H35" s="10"/>
      <c r="I35" s="10"/>
      <c r="J35" s="10"/>
      <c r="K35" s="10"/>
      <c r="L35" s="10">
        <f>L36+L37</f>
        <v>264.534</v>
      </c>
      <c r="M35" s="10">
        <f>M36+M37</f>
        <v>264.534</v>
      </c>
      <c r="N35" s="10"/>
      <c r="O35" s="10"/>
      <c r="P35" s="10"/>
      <c r="Q35" s="10"/>
      <c r="R35" s="10"/>
      <c r="S35" s="10"/>
    </row>
    <row r="36" s="3" customFormat="1" ht="48" spans="1:19">
      <c r="A36" s="12">
        <v>1</v>
      </c>
      <c r="B36" s="12" t="s">
        <v>21</v>
      </c>
      <c r="C36" s="12" t="s">
        <v>22</v>
      </c>
      <c r="D36" s="13"/>
      <c r="E36" s="12" t="s">
        <v>151</v>
      </c>
      <c r="F36" s="12" t="s">
        <v>150</v>
      </c>
      <c r="G36" s="12" t="s">
        <v>26</v>
      </c>
      <c r="H36" s="12" t="s">
        <v>22</v>
      </c>
      <c r="I36" s="12" t="s">
        <v>28</v>
      </c>
      <c r="J36" s="12" t="s">
        <v>114</v>
      </c>
      <c r="K36" s="12" t="s">
        <v>152</v>
      </c>
      <c r="L36" s="12">
        <v>6</v>
      </c>
      <c r="M36" s="16">
        <v>6</v>
      </c>
      <c r="N36" s="12" t="s">
        <v>31</v>
      </c>
      <c r="O36" s="12"/>
      <c r="P36" s="12">
        <v>25</v>
      </c>
      <c r="Q36" s="12" t="s">
        <v>153</v>
      </c>
      <c r="R36" s="12" t="s">
        <v>33</v>
      </c>
      <c r="S36" s="12" t="s">
        <v>154</v>
      </c>
    </row>
    <row r="37" s="3" customFormat="1" ht="48" spans="1:19">
      <c r="A37" s="12">
        <v>2</v>
      </c>
      <c r="B37" s="12" t="s">
        <v>21</v>
      </c>
      <c r="C37" s="12" t="s">
        <v>22</v>
      </c>
      <c r="D37" s="13"/>
      <c r="E37" s="12" t="s">
        <v>155</v>
      </c>
      <c r="F37" s="12" t="s">
        <v>150</v>
      </c>
      <c r="G37" s="12" t="s">
        <v>26</v>
      </c>
      <c r="H37" s="12" t="s">
        <v>22</v>
      </c>
      <c r="I37" s="12" t="s">
        <v>28</v>
      </c>
      <c r="J37" s="12" t="s">
        <v>156</v>
      </c>
      <c r="K37" s="12" t="s">
        <v>157</v>
      </c>
      <c r="L37" s="12">
        <v>258.534</v>
      </c>
      <c r="M37" s="16">
        <v>258.534</v>
      </c>
      <c r="N37" s="12" t="s">
        <v>31</v>
      </c>
      <c r="O37" s="12"/>
      <c r="P37" s="12">
        <v>4878</v>
      </c>
      <c r="Q37" s="12" t="s">
        <v>158</v>
      </c>
      <c r="R37" s="12" t="s">
        <v>33</v>
      </c>
      <c r="S37" s="12" t="s">
        <v>159</v>
      </c>
    </row>
    <row r="38" s="3" customFormat="1" ht="13.5" spans="1:19">
      <c r="A38" s="10">
        <v>1</v>
      </c>
      <c r="B38" s="10"/>
      <c r="C38" s="10"/>
      <c r="D38" s="11"/>
      <c r="E38" s="10" t="s">
        <v>160</v>
      </c>
      <c r="F38" s="10"/>
      <c r="G38" s="10"/>
      <c r="H38" s="10"/>
      <c r="I38" s="10"/>
      <c r="J38" s="10"/>
      <c r="K38" s="10"/>
      <c r="L38" s="10">
        <f>L39</f>
        <v>123</v>
      </c>
      <c r="M38" s="10">
        <f>M39</f>
        <v>123</v>
      </c>
      <c r="N38" s="10"/>
      <c r="O38" s="10"/>
      <c r="P38" s="10"/>
      <c r="Q38" s="10"/>
      <c r="R38" s="10"/>
      <c r="S38" s="10"/>
    </row>
    <row r="39" s="3" customFormat="1" ht="48" spans="1:19">
      <c r="A39" s="12">
        <v>1</v>
      </c>
      <c r="B39" s="12" t="s">
        <v>21</v>
      </c>
      <c r="C39" s="12" t="s">
        <v>22</v>
      </c>
      <c r="D39" s="13"/>
      <c r="E39" s="12" t="s">
        <v>161</v>
      </c>
      <c r="F39" s="12" t="s">
        <v>162</v>
      </c>
      <c r="G39" s="12" t="s">
        <v>26</v>
      </c>
      <c r="H39" s="12" t="s">
        <v>22</v>
      </c>
      <c r="I39" s="12" t="s">
        <v>28</v>
      </c>
      <c r="J39" s="12" t="s">
        <v>114</v>
      </c>
      <c r="K39" s="12" t="s">
        <v>163</v>
      </c>
      <c r="L39" s="12">
        <v>123</v>
      </c>
      <c r="M39" s="16">
        <v>123</v>
      </c>
      <c r="N39" s="12" t="s">
        <v>31</v>
      </c>
      <c r="O39" s="12"/>
      <c r="P39" s="12">
        <v>800</v>
      </c>
      <c r="Q39" s="12" t="s">
        <v>164</v>
      </c>
      <c r="R39" s="12" t="s">
        <v>33</v>
      </c>
      <c r="S39" s="12" t="s">
        <v>165</v>
      </c>
    </row>
    <row r="40" s="3" customFormat="1" ht="13.5" spans="1:19">
      <c r="A40" s="10">
        <v>38</v>
      </c>
      <c r="B40" s="10"/>
      <c r="C40" s="10"/>
      <c r="D40" s="11"/>
      <c r="E40" s="10" t="s">
        <v>166</v>
      </c>
      <c r="F40" s="10"/>
      <c r="G40" s="10"/>
      <c r="H40" s="10"/>
      <c r="I40" s="10"/>
      <c r="J40" s="10"/>
      <c r="K40" s="10"/>
      <c r="L40" s="10">
        <f>SUM(L41:L78)</f>
        <v>3140.184</v>
      </c>
      <c r="M40" s="10">
        <f>SUM(M41:M78)</f>
        <v>2732.382</v>
      </c>
      <c r="N40" s="10"/>
      <c r="O40" s="10"/>
      <c r="P40" s="10"/>
      <c r="Q40" s="10"/>
      <c r="R40" s="10"/>
      <c r="S40" s="10"/>
    </row>
    <row r="41" s="3" customFormat="1" ht="48" spans="1:19">
      <c r="A41" s="12">
        <v>1</v>
      </c>
      <c r="B41" s="12" t="s">
        <v>21</v>
      </c>
      <c r="C41" s="12" t="s">
        <v>22</v>
      </c>
      <c r="D41" s="13" t="s">
        <v>40</v>
      </c>
      <c r="E41" s="12" t="s">
        <v>167</v>
      </c>
      <c r="F41" s="12" t="s">
        <v>168</v>
      </c>
      <c r="G41" s="12" t="s">
        <v>26</v>
      </c>
      <c r="H41" s="12" t="s">
        <v>169</v>
      </c>
      <c r="I41" s="12" t="s">
        <v>28</v>
      </c>
      <c r="J41" s="12" t="s">
        <v>114</v>
      </c>
      <c r="K41" s="12" t="s">
        <v>170</v>
      </c>
      <c r="L41" s="12">
        <v>70.032</v>
      </c>
      <c r="M41" s="16">
        <v>70.032</v>
      </c>
      <c r="N41" s="12" t="s">
        <v>31</v>
      </c>
      <c r="O41" s="12">
        <v>408</v>
      </c>
      <c r="P41" s="12">
        <v>1760</v>
      </c>
      <c r="Q41" s="12" t="s">
        <v>171</v>
      </c>
      <c r="R41" s="12" t="s">
        <v>33</v>
      </c>
      <c r="S41" s="12" t="s">
        <v>172</v>
      </c>
    </row>
    <row r="42" s="3" customFormat="1" ht="48" spans="1:19">
      <c r="A42" s="12">
        <v>2</v>
      </c>
      <c r="B42" s="12" t="s">
        <v>21</v>
      </c>
      <c r="C42" s="12" t="s">
        <v>22</v>
      </c>
      <c r="D42" s="13" t="s">
        <v>40</v>
      </c>
      <c r="E42" s="12" t="s">
        <v>173</v>
      </c>
      <c r="F42" s="12" t="s">
        <v>168</v>
      </c>
      <c r="G42" s="12" t="s">
        <v>26</v>
      </c>
      <c r="H42" s="12" t="s">
        <v>42</v>
      </c>
      <c r="I42" s="12" t="s">
        <v>28</v>
      </c>
      <c r="J42" s="12" t="s">
        <v>114</v>
      </c>
      <c r="K42" s="12" t="s">
        <v>174</v>
      </c>
      <c r="L42" s="12">
        <v>72.016</v>
      </c>
      <c r="M42" s="16">
        <v>72.016</v>
      </c>
      <c r="N42" s="12" t="s">
        <v>31</v>
      </c>
      <c r="O42" s="12">
        <v>418</v>
      </c>
      <c r="P42" s="12">
        <v>2055</v>
      </c>
      <c r="Q42" s="12" t="s">
        <v>171</v>
      </c>
      <c r="R42" s="12" t="s">
        <v>33</v>
      </c>
      <c r="S42" s="12" t="s">
        <v>172</v>
      </c>
    </row>
    <row r="43" s="3" customFormat="1" ht="48" spans="1:19">
      <c r="A43" s="12">
        <v>3</v>
      </c>
      <c r="B43" s="12" t="s">
        <v>21</v>
      </c>
      <c r="C43" s="12" t="s">
        <v>22</v>
      </c>
      <c r="D43" s="13" t="s">
        <v>40</v>
      </c>
      <c r="E43" s="12" t="s">
        <v>175</v>
      </c>
      <c r="F43" s="12" t="s">
        <v>168</v>
      </c>
      <c r="G43" s="12" t="s">
        <v>26</v>
      </c>
      <c r="H43" s="12" t="s">
        <v>176</v>
      </c>
      <c r="I43" s="12" t="s">
        <v>28</v>
      </c>
      <c r="J43" s="12" t="s">
        <v>114</v>
      </c>
      <c r="K43" s="12" t="s">
        <v>177</v>
      </c>
      <c r="L43" s="12">
        <v>58.032</v>
      </c>
      <c r="M43" s="16">
        <v>58.032</v>
      </c>
      <c r="N43" s="12" t="s">
        <v>31</v>
      </c>
      <c r="O43" s="12">
        <v>258</v>
      </c>
      <c r="P43" s="12">
        <v>1507</v>
      </c>
      <c r="Q43" s="12" t="s">
        <v>171</v>
      </c>
      <c r="R43" s="12" t="s">
        <v>33</v>
      </c>
      <c r="S43" s="12" t="s">
        <v>172</v>
      </c>
    </row>
    <row r="44" s="3" customFormat="1" ht="48" spans="1:19">
      <c r="A44" s="12">
        <v>4</v>
      </c>
      <c r="B44" s="12" t="s">
        <v>21</v>
      </c>
      <c r="C44" s="12" t="s">
        <v>22</v>
      </c>
      <c r="D44" s="13" t="s">
        <v>40</v>
      </c>
      <c r="E44" s="12" t="s">
        <v>178</v>
      </c>
      <c r="F44" s="12" t="s">
        <v>168</v>
      </c>
      <c r="G44" s="12" t="s">
        <v>26</v>
      </c>
      <c r="H44" s="12" t="s">
        <v>179</v>
      </c>
      <c r="I44" s="12" t="s">
        <v>28</v>
      </c>
      <c r="J44" s="12" t="s">
        <v>114</v>
      </c>
      <c r="K44" s="12" t="s">
        <v>180</v>
      </c>
      <c r="L44" s="12">
        <v>160</v>
      </c>
      <c r="M44" s="16">
        <v>160</v>
      </c>
      <c r="N44" s="12" t="s">
        <v>31</v>
      </c>
      <c r="O44" s="12">
        <v>950</v>
      </c>
      <c r="P44" s="12">
        <v>4123</v>
      </c>
      <c r="Q44" s="12" t="s">
        <v>171</v>
      </c>
      <c r="R44" s="12" t="s">
        <v>33</v>
      </c>
      <c r="S44" s="12" t="s">
        <v>172</v>
      </c>
    </row>
    <row r="45" s="3" customFormat="1" ht="48" spans="1:19">
      <c r="A45" s="12">
        <v>5</v>
      </c>
      <c r="B45" s="12" t="s">
        <v>21</v>
      </c>
      <c r="C45" s="12" t="s">
        <v>22</v>
      </c>
      <c r="D45" s="13" t="s">
        <v>40</v>
      </c>
      <c r="E45" s="12" t="s">
        <v>181</v>
      </c>
      <c r="F45" s="12" t="s">
        <v>168</v>
      </c>
      <c r="G45" s="12" t="s">
        <v>26</v>
      </c>
      <c r="H45" s="12" t="s">
        <v>182</v>
      </c>
      <c r="I45" s="12" t="s">
        <v>28</v>
      </c>
      <c r="J45" s="12" t="s">
        <v>114</v>
      </c>
      <c r="K45" s="12" t="s">
        <v>183</v>
      </c>
      <c r="L45" s="12">
        <v>78.016</v>
      </c>
      <c r="M45" s="16">
        <v>78.016</v>
      </c>
      <c r="N45" s="12" t="s">
        <v>31</v>
      </c>
      <c r="O45" s="12">
        <v>350</v>
      </c>
      <c r="P45" s="12">
        <v>1776</v>
      </c>
      <c r="Q45" s="12" t="s">
        <v>171</v>
      </c>
      <c r="R45" s="12" t="s">
        <v>33</v>
      </c>
      <c r="S45" s="12" t="s">
        <v>172</v>
      </c>
    </row>
    <row r="46" s="3" customFormat="1" ht="48" spans="1:19">
      <c r="A46" s="12">
        <v>6</v>
      </c>
      <c r="B46" s="12" t="s">
        <v>21</v>
      </c>
      <c r="C46" s="12" t="s">
        <v>22</v>
      </c>
      <c r="D46" s="13" t="s">
        <v>40</v>
      </c>
      <c r="E46" s="12" t="s">
        <v>184</v>
      </c>
      <c r="F46" s="12" t="s">
        <v>168</v>
      </c>
      <c r="G46" s="12" t="s">
        <v>26</v>
      </c>
      <c r="H46" s="12" t="s">
        <v>185</v>
      </c>
      <c r="I46" s="12" t="s">
        <v>28</v>
      </c>
      <c r="J46" s="12" t="s">
        <v>114</v>
      </c>
      <c r="K46" s="12" t="s">
        <v>186</v>
      </c>
      <c r="L46" s="12">
        <v>72</v>
      </c>
      <c r="M46" s="16">
        <v>72</v>
      </c>
      <c r="N46" s="12" t="s">
        <v>31</v>
      </c>
      <c r="O46" s="12">
        <v>336</v>
      </c>
      <c r="P46" s="12">
        <v>1507</v>
      </c>
      <c r="Q46" s="12" t="s">
        <v>171</v>
      </c>
      <c r="R46" s="12" t="s">
        <v>33</v>
      </c>
      <c r="S46" s="12" t="s">
        <v>172</v>
      </c>
    </row>
    <row r="47" s="3" customFormat="1" ht="48" spans="1:19">
      <c r="A47" s="12">
        <v>7</v>
      </c>
      <c r="B47" s="12" t="s">
        <v>21</v>
      </c>
      <c r="C47" s="12" t="s">
        <v>22</v>
      </c>
      <c r="D47" s="13" t="s">
        <v>40</v>
      </c>
      <c r="E47" s="12" t="s">
        <v>187</v>
      </c>
      <c r="F47" s="12" t="s">
        <v>168</v>
      </c>
      <c r="G47" s="12" t="s">
        <v>26</v>
      </c>
      <c r="H47" s="12" t="s">
        <v>188</v>
      </c>
      <c r="I47" s="12" t="s">
        <v>28</v>
      </c>
      <c r="J47" s="12" t="s">
        <v>114</v>
      </c>
      <c r="K47" s="12" t="s">
        <v>189</v>
      </c>
      <c r="L47" s="12">
        <v>40</v>
      </c>
      <c r="M47" s="16">
        <v>40</v>
      </c>
      <c r="N47" s="12" t="s">
        <v>31</v>
      </c>
      <c r="O47" s="12">
        <v>306</v>
      </c>
      <c r="P47" s="12">
        <v>1180</v>
      </c>
      <c r="Q47" s="12" t="s">
        <v>171</v>
      </c>
      <c r="R47" s="12" t="s">
        <v>33</v>
      </c>
      <c r="S47" s="12" t="s">
        <v>172</v>
      </c>
    </row>
    <row r="48" s="3" customFormat="1" ht="48" spans="1:19">
      <c r="A48" s="12">
        <v>8</v>
      </c>
      <c r="B48" s="12" t="s">
        <v>21</v>
      </c>
      <c r="C48" s="12" t="s">
        <v>22</v>
      </c>
      <c r="D48" s="13" t="s">
        <v>40</v>
      </c>
      <c r="E48" s="12" t="s">
        <v>190</v>
      </c>
      <c r="F48" s="12" t="s">
        <v>168</v>
      </c>
      <c r="G48" s="12" t="s">
        <v>26</v>
      </c>
      <c r="H48" s="12" t="s">
        <v>191</v>
      </c>
      <c r="I48" s="12" t="s">
        <v>28</v>
      </c>
      <c r="J48" s="12" t="s">
        <v>114</v>
      </c>
      <c r="K48" s="12" t="s">
        <v>192</v>
      </c>
      <c r="L48" s="12">
        <v>37.6</v>
      </c>
      <c r="M48" s="16">
        <v>37.6</v>
      </c>
      <c r="N48" s="12" t="s">
        <v>31</v>
      </c>
      <c r="O48" s="12">
        <v>406</v>
      </c>
      <c r="P48" s="12">
        <v>2121</v>
      </c>
      <c r="Q48" s="12" t="s">
        <v>171</v>
      </c>
      <c r="R48" s="12" t="s">
        <v>33</v>
      </c>
      <c r="S48" s="12" t="s">
        <v>172</v>
      </c>
    </row>
    <row r="49" s="3" customFormat="1" ht="48" spans="1:19">
      <c r="A49" s="12">
        <v>9</v>
      </c>
      <c r="B49" s="12" t="s">
        <v>21</v>
      </c>
      <c r="C49" s="12" t="s">
        <v>22</v>
      </c>
      <c r="D49" s="13" t="s">
        <v>27</v>
      </c>
      <c r="E49" s="12" t="s">
        <v>193</v>
      </c>
      <c r="F49" s="12" t="s">
        <v>168</v>
      </c>
      <c r="G49" s="12" t="s">
        <v>26</v>
      </c>
      <c r="H49" s="12" t="s">
        <v>194</v>
      </c>
      <c r="I49" s="12" t="s">
        <v>28</v>
      </c>
      <c r="J49" s="12" t="s">
        <v>114</v>
      </c>
      <c r="K49" s="12" t="s">
        <v>195</v>
      </c>
      <c r="L49" s="12">
        <v>92.4</v>
      </c>
      <c r="M49" s="16">
        <v>92.4</v>
      </c>
      <c r="N49" s="12" t="s">
        <v>31</v>
      </c>
      <c r="O49" s="12">
        <v>1170</v>
      </c>
      <c r="P49" s="12">
        <v>5312</v>
      </c>
      <c r="Q49" s="12" t="s">
        <v>171</v>
      </c>
      <c r="R49" s="12" t="s">
        <v>33</v>
      </c>
      <c r="S49" s="12" t="s">
        <v>172</v>
      </c>
    </row>
    <row r="50" s="3" customFormat="1" ht="48" spans="1:19">
      <c r="A50" s="12">
        <v>10</v>
      </c>
      <c r="B50" s="12" t="s">
        <v>21</v>
      </c>
      <c r="C50" s="12" t="s">
        <v>22</v>
      </c>
      <c r="D50" s="13" t="s">
        <v>27</v>
      </c>
      <c r="E50" s="12" t="s">
        <v>196</v>
      </c>
      <c r="F50" s="12" t="s">
        <v>168</v>
      </c>
      <c r="G50" s="12" t="s">
        <v>26</v>
      </c>
      <c r="H50" s="12" t="s">
        <v>197</v>
      </c>
      <c r="I50" s="12" t="s">
        <v>28</v>
      </c>
      <c r="J50" s="12" t="s">
        <v>114</v>
      </c>
      <c r="K50" s="12" t="s">
        <v>198</v>
      </c>
      <c r="L50" s="12">
        <v>60</v>
      </c>
      <c r="M50" s="16">
        <v>60</v>
      </c>
      <c r="N50" s="12" t="s">
        <v>31</v>
      </c>
      <c r="O50" s="12">
        <v>680</v>
      </c>
      <c r="P50" s="12">
        <v>2895</v>
      </c>
      <c r="Q50" s="12" t="s">
        <v>171</v>
      </c>
      <c r="R50" s="12" t="s">
        <v>33</v>
      </c>
      <c r="S50" s="12" t="s">
        <v>172</v>
      </c>
    </row>
    <row r="51" s="3" customFormat="1" ht="48" spans="1:19">
      <c r="A51" s="12">
        <v>11</v>
      </c>
      <c r="B51" s="12" t="s">
        <v>21</v>
      </c>
      <c r="C51" s="12" t="s">
        <v>22</v>
      </c>
      <c r="D51" s="13" t="s">
        <v>27</v>
      </c>
      <c r="E51" s="12" t="s">
        <v>199</v>
      </c>
      <c r="F51" s="12" t="s">
        <v>168</v>
      </c>
      <c r="G51" s="12" t="s">
        <v>26</v>
      </c>
      <c r="H51" s="12" t="s">
        <v>200</v>
      </c>
      <c r="I51" s="12" t="s">
        <v>28</v>
      </c>
      <c r="J51" s="12" t="s">
        <v>114</v>
      </c>
      <c r="K51" s="12" t="s">
        <v>201</v>
      </c>
      <c r="L51" s="12">
        <v>62.72</v>
      </c>
      <c r="M51" s="16">
        <v>62.72</v>
      </c>
      <c r="N51" s="12" t="s">
        <v>31</v>
      </c>
      <c r="O51" s="12">
        <v>168</v>
      </c>
      <c r="P51" s="12">
        <v>770</v>
      </c>
      <c r="Q51" s="12" t="s">
        <v>171</v>
      </c>
      <c r="R51" s="12" t="s">
        <v>33</v>
      </c>
      <c r="S51" s="12" t="s">
        <v>172</v>
      </c>
    </row>
    <row r="52" s="3" customFormat="1" ht="48" spans="1:19">
      <c r="A52" s="12">
        <v>12</v>
      </c>
      <c r="B52" s="12" t="s">
        <v>21</v>
      </c>
      <c r="C52" s="12" t="s">
        <v>22</v>
      </c>
      <c r="D52" s="13" t="s">
        <v>27</v>
      </c>
      <c r="E52" s="12" t="s">
        <v>202</v>
      </c>
      <c r="F52" s="12" t="s">
        <v>168</v>
      </c>
      <c r="G52" s="12" t="s">
        <v>26</v>
      </c>
      <c r="H52" s="12" t="s">
        <v>203</v>
      </c>
      <c r="I52" s="12" t="s">
        <v>28</v>
      </c>
      <c r="J52" s="12" t="s">
        <v>114</v>
      </c>
      <c r="K52" s="12" t="s">
        <v>204</v>
      </c>
      <c r="L52" s="12">
        <v>67.168</v>
      </c>
      <c r="M52" s="16">
        <v>67.168</v>
      </c>
      <c r="N52" s="12" t="s">
        <v>31</v>
      </c>
      <c r="O52" s="12">
        <v>467</v>
      </c>
      <c r="P52" s="12">
        <v>2160</v>
      </c>
      <c r="Q52" s="12" t="s">
        <v>171</v>
      </c>
      <c r="R52" s="12" t="s">
        <v>33</v>
      </c>
      <c r="S52" s="12" t="s">
        <v>172</v>
      </c>
    </row>
    <row r="53" s="3" customFormat="1" ht="48" spans="1:19">
      <c r="A53" s="12">
        <v>13</v>
      </c>
      <c r="B53" s="12" t="s">
        <v>21</v>
      </c>
      <c r="C53" s="12" t="s">
        <v>22</v>
      </c>
      <c r="D53" s="13" t="s">
        <v>27</v>
      </c>
      <c r="E53" s="12" t="s">
        <v>205</v>
      </c>
      <c r="F53" s="12" t="s">
        <v>168</v>
      </c>
      <c r="G53" s="12" t="s">
        <v>26</v>
      </c>
      <c r="H53" s="12" t="s">
        <v>206</v>
      </c>
      <c r="I53" s="12" t="s">
        <v>28</v>
      </c>
      <c r="J53" s="12" t="s">
        <v>114</v>
      </c>
      <c r="K53" s="12" t="s">
        <v>141</v>
      </c>
      <c r="L53" s="12">
        <v>64</v>
      </c>
      <c r="M53" s="16">
        <v>64</v>
      </c>
      <c r="N53" s="12" t="s">
        <v>31</v>
      </c>
      <c r="O53" s="12">
        <v>750</v>
      </c>
      <c r="P53" s="12">
        <v>3388</v>
      </c>
      <c r="Q53" s="12" t="s">
        <v>171</v>
      </c>
      <c r="R53" s="12" t="s">
        <v>33</v>
      </c>
      <c r="S53" s="12" t="s">
        <v>172</v>
      </c>
    </row>
    <row r="54" s="3" customFormat="1" ht="48" spans="1:19">
      <c r="A54" s="12">
        <v>14</v>
      </c>
      <c r="B54" s="12" t="s">
        <v>21</v>
      </c>
      <c r="C54" s="12" t="s">
        <v>22</v>
      </c>
      <c r="D54" s="13" t="s">
        <v>27</v>
      </c>
      <c r="E54" s="12" t="s">
        <v>207</v>
      </c>
      <c r="F54" s="12" t="s">
        <v>168</v>
      </c>
      <c r="G54" s="12" t="s">
        <v>26</v>
      </c>
      <c r="H54" s="12" t="s">
        <v>208</v>
      </c>
      <c r="I54" s="12" t="s">
        <v>28</v>
      </c>
      <c r="J54" s="12" t="s">
        <v>114</v>
      </c>
      <c r="K54" s="12" t="s">
        <v>209</v>
      </c>
      <c r="L54" s="12">
        <v>55.936</v>
      </c>
      <c r="M54" s="16">
        <v>55.936</v>
      </c>
      <c r="N54" s="12" t="s">
        <v>31</v>
      </c>
      <c r="O54" s="12">
        <v>675</v>
      </c>
      <c r="P54" s="12">
        <v>3090</v>
      </c>
      <c r="Q54" s="12" t="s">
        <v>171</v>
      </c>
      <c r="R54" s="12" t="s">
        <v>33</v>
      </c>
      <c r="S54" s="12" t="s">
        <v>172</v>
      </c>
    </row>
    <row r="55" s="3" customFormat="1" ht="48" spans="1:19">
      <c r="A55" s="12">
        <v>15</v>
      </c>
      <c r="B55" s="12" t="s">
        <v>21</v>
      </c>
      <c r="C55" s="12" t="s">
        <v>22</v>
      </c>
      <c r="D55" s="13" t="s">
        <v>27</v>
      </c>
      <c r="E55" s="12" t="s">
        <v>210</v>
      </c>
      <c r="F55" s="12" t="s">
        <v>168</v>
      </c>
      <c r="G55" s="12" t="s">
        <v>26</v>
      </c>
      <c r="H55" s="12" t="s">
        <v>211</v>
      </c>
      <c r="I55" s="12" t="s">
        <v>28</v>
      </c>
      <c r="J55" s="12" t="s">
        <v>114</v>
      </c>
      <c r="K55" s="12" t="s">
        <v>212</v>
      </c>
      <c r="L55" s="12">
        <v>66</v>
      </c>
      <c r="M55" s="16">
        <v>66</v>
      </c>
      <c r="N55" s="12" t="s">
        <v>31</v>
      </c>
      <c r="O55" s="12">
        <v>1002</v>
      </c>
      <c r="P55" s="12">
        <v>4370</v>
      </c>
      <c r="Q55" s="12" t="s">
        <v>171</v>
      </c>
      <c r="R55" s="12" t="s">
        <v>33</v>
      </c>
      <c r="S55" s="12" t="s">
        <v>172</v>
      </c>
    </row>
    <row r="56" s="3" customFormat="1" ht="48" spans="1:19">
      <c r="A56" s="12">
        <v>16</v>
      </c>
      <c r="B56" s="12" t="s">
        <v>21</v>
      </c>
      <c r="C56" s="12" t="s">
        <v>22</v>
      </c>
      <c r="D56" s="13" t="s">
        <v>27</v>
      </c>
      <c r="E56" s="12" t="s">
        <v>213</v>
      </c>
      <c r="F56" s="12" t="s">
        <v>168</v>
      </c>
      <c r="G56" s="12" t="s">
        <v>26</v>
      </c>
      <c r="H56" s="12" t="s">
        <v>214</v>
      </c>
      <c r="I56" s="12" t="s">
        <v>28</v>
      </c>
      <c r="J56" s="12" t="s">
        <v>114</v>
      </c>
      <c r="K56" s="12" t="s">
        <v>215</v>
      </c>
      <c r="L56" s="12">
        <v>56</v>
      </c>
      <c r="M56" s="16">
        <v>56</v>
      </c>
      <c r="N56" s="12" t="s">
        <v>31</v>
      </c>
      <c r="O56" s="12">
        <v>301</v>
      </c>
      <c r="P56" s="12">
        <v>1560</v>
      </c>
      <c r="Q56" s="12" t="s">
        <v>171</v>
      </c>
      <c r="R56" s="12" t="s">
        <v>33</v>
      </c>
      <c r="S56" s="12" t="s">
        <v>172</v>
      </c>
    </row>
    <row r="57" s="3" customFormat="1" ht="48" spans="1:19">
      <c r="A57" s="12">
        <v>17</v>
      </c>
      <c r="B57" s="12" t="s">
        <v>21</v>
      </c>
      <c r="C57" s="12" t="s">
        <v>22</v>
      </c>
      <c r="D57" s="13" t="s">
        <v>50</v>
      </c>
      <c r="E57" s="12" t="s">
        <v>216</v>
      </c>
      <c r="F57" s="12" t="s">
        <v>168</v>
      </c>
      <c r="G57" s="12" t="s">
        <v>26</v>
      </c>
      <c r="H57" s="12" t="s">
        <v>217</v>
      </c>
      <c r="I57" s="12" t="s">
        <v>28</v>
      </c>
      <c r="J57" s="12" t="s">
        <v>114</v>
      </c>
      <c r="K57" s="12" t="s">
        <v>218</v>
      </c>
      <c r="L57" s="12">
        <v>100.8</v>
      </c>
      <c r="M57" s="16">
        <v>100.8</v>
      </c>
      <c r="N57" s="12" t="s">
        <v>31</v>
      </c>
      <c r="O57" s="12">
        <v>237</v>
      </c>
      <c r="P57" s="12">
        <v>1200</v>
      </c>
      <c r="Q57" s="12" t="s">
        <v>171</v>
      </c>
      <c r="R57" s="12" t="s">
        <v>33</v>
      </c>
      <c r="S57" s="12" t="s">
        <v>172</v>
      </c>
    </row>
    <row r="58" s="3" customFormat="1" ht="48" spans="1:19">
      <c r="A58" s="12">
        <v>18</v>
      </c>
      <c r="B58" s="12" t="s">
        <v>21</v>
      </c>
      <c r="C58" s="12" t="s">
        <v>22</v>
      </c>
      <c r="D58" s="13" t="s">
        <v>50</v>
      </c>
      <c r="E58" s="12" t="s">
        <v>219</v>
      </c>
      <c r="F58" s="12" t="s">
        <v>168</v>
      </c>
      <c r="G58" s="12" t="s">
        <v>26</v>
      </c>
      <c r="H58" s="12" t="s">
        <v>220</v>
      </c>
      <c r="I58" s="12" t="s">
        <v>28</v>
      </c>
      <c r="J58" s="12" t="s">
        <v>114</v>
      </c>
      <c r="K58" s="12" t="s">
        <v>221</v>
      </c>
      <c r="L58" s="12">
        <v>100</v>
      </c>
      <c r="M58" s="16">
        <v>100</v>
      </c>
      <c r="N58" s="12" t="s">
        <v>31</v>
      </c>
      <c r="O58" s="12">
        <v>560</v>
      </c>
      <c r="P58" s="12">
        <v>3001</v>
      </c>
      <c r="Q58" s="12" t="s">
        <v>171</v>
      </c>
      <c r="R58" s="12" t="s">
        <v>33</v>
      </c>
      <c r="S58" s="12" t="s">
        <v>172</v>
      </c>
    </row>
    <row r="59" s="3" customFormat="1" ht="48" spans="1:19">
      <c r="A59" s="12">
        <v>19</v>
      </c>
      <c r="B59" s="12" t="s">
        <v>21</v>
      </c>
      <c r="C59" s="12" t="s">
        <v>22</v>
      </c>
      <c r="D59" s="13" t="s">
        <v>50</v>
      </c>
      <c r="E59" s="12" t="s">
        <v>222</v>
      </c>
      <c r="F59" s="12" t="s">
        <v>168</v>
      </c>
      <c r="G59" s="12" t="s">
        <v>26</v>
      </c>
      <c r="H59" s="12" t="s">
        <v>140</v>
      </c>
      <c r="I59" s="12" t="s">
        <v>28</v>
      </c>
      <c r="J59" s="12" t="s">
        <v>114</v>
      </c>
      <c r="K59" s="12" t="s">
        <v>223</v>
      </c>
      <c r="L59" s="12">
        <v>70</v>
      </c>
      <c r="M59" s="16">
        <v>70</v>
      </c>
      <c r="N59" s="12" t="s">
        <v>31</v>
      </c>
      <c r="O59" s="12">
        <v>189</v>
      </c>
      <c r="P59" s="12">
        <v>900</v>
      </c>
      <c r="Q59" s="12" t="s">
        <v>171</v>
      </c>
      <c r="R59" s="12" t="s">
        <v>33</v>
      </c>
      <c r="S59" s="12" t="s">
        <v>172</v>
      </c>
    </row>
    <row r="60" s="3" customFormat="1" ht="48" spans="1:19">
      <c r="A60" s="12">
        <v>20</v>
      </c>
      <c r="B60" s="12" t="s">
        <v>21</v>
      </c>
      <c r="C60" s="12" t="s">
        <v>22</v>
      </c>
      <c r="D60" s="13" t="s">
        <v>50</v>
      </c>
      <c r="E60" s="12" t="s">
        <v>224</v>
      </c>
      <c r="F60" s="12" t="s">
        <v>168</v>
      </c>
      <c r="G60" s="12" t="s">
        <v>26</v>
      </c>
      <c r="H60" s="12" t="s">
        <v>225</v>
      </c>
      <c r="I60" s="12" t="s">
        <v>28</v>
      </c>
      <c r="J60" s="12" t="s">
        <v>114</v>
      </c>
      <c r="K60" s="12" t="s">
        <v>223</v>
      </c>
      <c r="L60" s="12">
        <v>70</v>
      </c>
      <c r="M60" s="16">
        <v>70</v>
      </c>
      <c r="N60" s="12" t="s">
        <v>31</v>
      </c>
      <c r="O60" s="12">
        <v>475</v>
      </c>
      <c r="P60" s="12">
        <v>2408</v>
      </c>
      <c r="Q60" s="12" t="s">
        <v>171</v>
      </c>
      <c r="R60" s="12" t="s">
        <v>33</v>
      </c>
      <c r="S60" s="12" t="s">
        <v>172</v>
      </c>
    </row>
    <row r="61" s="3" customFormat="1" ht="48" spans="1:19">
      <c r="A61" s="12">
        <v>21</v>
      </c>
      <c r="B61" s="12" t="s">
        <v>21</v>
      </c>
      <c r="C61" s="12" t="s">
        <v>22</v>
      </c>
      <c r="D61" s="13" t="s">
        <v>55</v>
      </c>
      <c r="E61" s="12" t="s">
        <v>226</v>
      </c>
      <c r="F61" s="12" t="s">
        <v>168</v>
      </c>
      <c r="G61" s="12" t="s">
        <v>26</v>
      </c>
      <c r="H61" s="12" t="s">
        <v>227</v>
      </c>
      <c r="I61" s="12" t="s">
        <v>28</v>
      </c>
      <c r="J61" s="12" t="s">
        <v>114</v>
      </c>
      <c r="K61" s="12" t="s">
        <v>198</v>
      </c>
      <c r="L61" s="12">
        <v>60</v>
      </c>
      <c r="M61" s="16">
        <v>60</v>
      </c>
      <c r="N61" s="12" t="s">
        <v>31</v>
      </c>
      <c r="O61" s="12">
        <v>286</v>
      </c>
      <c r="P61" s="12">
        <v>1308</v>
      </c>
      <c r="Q61" s="12" t="s">
        <v>171</v>
      </c>
      <c r="R61" s="12" t="s">
        <v>33</v>
      </c>
      <c r="S61" s="12" t="s">
        <v>172</v>
      </c>
    </row>
    <row r="62" s="3" customFormat="1" ht="48" spans="1:19">
      <c r="A62" s="12">
        <v>22</v>
      </c>
      <c r="B62" s="12" t="s">
        <v>21</v>
      </c>
      <c r="C62" s="12" t="s">
        <v>22</v>
      </c>
      <c r="D62" s="13" t="s">
        <v>55</v>
      </c>
      <c r="E62" s="12" t="s">
        <v>228</v>
      </c>
      <c r="F62" s="12" t="s">
        <v>168</v>
      </c>
      <c r="G62" s="12" t="s">
        <v>26</v>
      </c>
      <c r="H62" s="12" t="s">
        <v>229</v>
      </c>
      <c r="I62" s="12" t="s">
        <v>28</v>
      </c>
      <c r="J62" s="12" t="s">
        <v>114</v>
      </c>
      <c r="K62" s="12" t="s">
        <v>223</v>
      </c>
      <c r="L62" s="12">
        <v>70</v>
      </c>
      <c r="M62" s="16">
        <v>70</v>
      </c>
      <c r="N62" s="12" t="s">
        <v>31</v>
      </c>
      <c r="O62" s="12">
        <v>465</v>
      </c>
      <c r="P62" s="12">
        <v>2536</v>
      </c>
      <c r="Q62" s="12" t="s">
        <v>171</v>
      </c>
      <c r="R62" s="12" t="s">
        <v>33</v>
      </c>
      <c r="S62" s="12" t="s">
        <v>172</v>
      </c>
    </row>
    <row r="63" s="3" customFormat="1" ht="48" spans="1:19">
      <c r="A63" s="12">
        <v>23</v>
      </c>
      <c r="B63" s="12" t="s">
        <v>21</v>
      </c>
      <c r="C63" s="12" t="s">
        <v>22</v>
      </c>
      <c r="D63" s="13" t="s">
        <v>55</v>
      </c>
      <c r="E63" s="12" t="s">
        <v>230</v>
      </c>
      <c r="F63" s="12" t="s">
        <v>168</v>
      </c>
      <c r="G63" s="12" t="s">
        <v>26</v>
      </c>
      <c r="H63" s="12" t="s">
        <v>231</v>
      </c>
      <c r="I63" s="12" t="s">
        <v>28</v>
      </c>
      <c r="J63" s="12" t="s">
        <v>114</v>
      </c>
      <c r="K63" s="12" t="s">
        <v>232</v>
      </c>
      <c r="L63" s="12">
        <v>80</v>
      </c>
      <c r="M63" s="16">
        <v>80</v>
      </c>
      <c r="N63" s="12" t="s">
        <v>31</v>
      </c>
      <c r="O63" s="12">
        <v>202</v>
      </c>
      <c r="P63" s="12">
        <v>1012</v>
      </c>
      <c r="Q63" s="12" t="s">
        <v>171</v>
      </c>
      <c r="R63" s="12" t="s">
        <v>33</v>
      </c>
      <c r="S63" s="12" t="s">
        <v>172</v>
      </c>
    </row>
    <row r="64" s="3" customFormat="1" ht="48" spans="1:19">
      <c r="A64" s="12">
        <v>24</v>
      </c>
      <c r="B64" s="12" t="s">
        <v>21</v>
      </c>
      <c r="C64" s="12" t="s">
        <v>22</v>
      </c>
      <c r="D64" s="13" t="s">
        <v>55</v>
      </c>
      <c r="E64" s="12" t="s">
        <v>233</v>
      </c>
      <c r="F64" s="12" t="s">
        <v>168</v>
      </c>
      <c r="G64" s="12" t="s">
        <v>26</v>
      </c>
      <c r="H64" s="12" t="s">
        <v>234</v>
      </c>
      <c r="I64" s="12" t="s">
        <v>28</v>
      </c>
      <c r="J64" s="12" t="s">
        <v>114</v>
      </c>
      <c r="K64" s="12" t="s">
        <v>235</v>
      </c>
      <c r="L64" s="12">
        <v>57.6</v>
      </c>
      <c r="M64" s="16">
        <v>57.6</v>
      </c>
      <c r="N64" s="12" t="s">
        <v>31</v>
      </c>
      <c r="O64" s="12">
        <v>198</v>
      </c>
      <c r="P64" s="12">
        <v>850</v>
      </c>
      <c r="Q64" s="12" t="s">
        <v>171</v>
      </c>
      <c r="R64" s="12" t="s">
        <v>33</v>
      </c>
      <c r="S64" s="12" t="s">
        <v>172</v>
      </c>
    </row>
    <row r="65" s="3" customFormat="1" ht="48" spans="1:19">
      <c r="A65" s="12">
        <v>25</v>
      </c>
      <c r="B65" s="12" t="s">
        <v>21</v>
      </c>
      <c r="C65" s="12" t="s">
        <v>22</v>
      </c>
      <c r="D65" s="13" t="s">
        <v>55</v>
      </c>
      <c r="E65" s="12" t="s">
        <v>236</v>
      </c>
      <c r="F65" s="12" t="s">
        <v>168</v>
      </c>
      <c r="G65" s="12" t="s">
        <v>26</v>
      </c>
      <c r="H65" s="12" t="s">
        <v>237</v>
      </c>
      <c r="I65" s="12" t="s">
        <v>28</v>
      </c>
      <c r="J65" s="12" t="s">
        <v>114</v>
      </c>
      <c r="K65" s="12" t="s">
        <v>198</v>
      </c>
      <c r="L65" s="12">
        <v>60</v>
      </c>
      <c r="M65" s="16">
        <v>60</v>
      </c>
      <c r="N65" s="12" t="s">
        <v>31</v>
      </c>
      <c r="O65" s="12">
        <v>744</v>
      </c>
      <c r="P65" s="12">
        <v>3730</v>
      </c>
      <c r="Q65" s="12" t="s">
        <v>171</v>
      </c>
      <c r="R65" s="12" t="s">
        <v>33</v>
      </c>
      <c r="S65" s="12" t="s">
        <v>172</v>
      </c>
    </row>
    <row r="66" s="3" customFormat="1" ht="48" spans="1:19">
      <c r="A66" s="12">
        <v>26</v>
      </c>
      <c r="B66" s="12" t="s">
        <v>21</v>
      </c>
      <c r="C66" s="12" t="s">
        <v>22</v>
      </c>
      <c r="D66" s="13" t="s">
        <v>55</v>
      </c>
      <c r="E66" s="12" t="s">
        <v>238</v>
      </c>
      <c r="F66" s="12" t="s">
        <v>168</v>
      </c>
      <c r="G66" s="12" t="s">
        <v>26</v>
      </c>
      <c r="H66" s="12" t="s">
        <v>239</v>
      </c>
      <c r="I66" s="12" t="s">
        <v>28</v>
      </c>
      <c r="J66" s="12" t="s">
        <v>114</v>
      </c>
      <c r="K66" s="12" t="s">
        <v>240</v>
      </c>
      <c r="L66" s="12">
        <v>80.16</v>
      </c>
      <c r="M66" s="16">
        <v>80.16</v>
      </c>
      <c r="N66" s="12" t="s">
        <v>31</v>
      </c>
      <c r="O66" s="12">
        <v>580</v>
      </c>
      <c r="P66" s="12">
        <v>2800</v>
      </c>
      <c r="Q66" s="12" t="s">
        <v>171</v>
      </c>
      <c r="R66" s="12" t="s">
        <v>33</v>
      </c>
      <c r="S66" s="12" t="s">
        <v>172</v>
      </c>
    </row>
    <row r="67" s="3" customFormat="1" ht="48" spans="1:19">
      <c r="A67" s="12">
        <v>27</v>
      </c>
      <c r="B67" s="12" t="s">
        <v>21</v>
      </c>
      <c r="C67" s="12" t="s">
        <v>22</v>
      </c>
      <c r="D67" s="13" t="s">
        <v>55</v>
      </c>
      <c r="E67" s="12" t="s">
        <v>241</v>
      </c>
      <c r="F67" s="12" t="s">
        <v>168</v>
      </c>
      <c r="G67" s="12" t="s">
        <v>26</v>
      </c>
      <c r="H67" s="12" t="s">
        <v>242</v>
      </c>
      <c r="I67" s="12" t="s">
        <v>28</v>
      </c>
      <c r="J67" s="12" t="s">
        <v>114</v>
      </c>
      <c r="K67" s="12" t="s">
        <v>243</v>
      </c>
      <c r="L67" s="12">
        <v>79.104</v>
      </c>
      <c r="M67" s="16">
        <v>79.104</v>
      </c>
      <c r="N67" s="12" t="s">
        <v>31</v>
      </c>
      <c r="O67" s="12">
        <v>420</v>
      </c>
      <c r="P67" s="12">
        <v>1803</v>
      </c>
      <c r="Q67" s="12" t="s">
        <v>171</v>
      </c>
      <c r="R67" s="12" t="s">
        <v>33</v>
      </c>
      <c r="S67" s="12" t="s">
        <v>172</v>
      </c>
    </row>
    <row r="68" s="3" customFormat="1" ht="48" spans="1:19">
      <c r="A68" s="12">
        <v>28</v>
      </c>
      <c r="B68" s="12" t="s">
        <v>21</v>
      </c>
      <c r="C68" s="12" t="s">
        <v>22</v>
      </c>
      <c r="D68" s="13" t="s">
        <v>62</v>
      </c>
      <c r="E68" s="12" t="s">
        <v>244</v>
      </c>
      <c r="F68" s="12" t="s">
        <v>168</v>
      </c>
      <c r="G68" s="12" t="s">
        <v>26</v>
      </c>
      <c r="H68" s="12" t="s">
        <v>245</v>
      </c>
      <c r="I68" s="12" t="s">
        <v>28</v>
      </c>
      <c r="J68" s="12" t="s">
        <v>114</v>
      </c>
      <c r="K68" s="12" t="s">
        <v>232</v>
      </c>
      <c r="L68" s="12">
        <v>80</v>
      </c>
      <c r="M68" s="16">
        <v>80</v>
      </c>
      <c r="N68" s="12" t="s">
        <v>31</v>
      </c>
      <c r="O68" s="12">
        <v>198</v>
      </c>
      <c r="P68" s="12">
        <v>820</v>
      </c>
      <c r="Q68" s="12" t="s">
        <v>171</v>
      </c>
      <c r="R68" s="12" t="s">
        <v>33</v>
      </c>
      <c r="S68" s="12" t="s">
        <v>172</v>
      </c>
    </row>
    <row r="69" s="3" customFormat="1" ht="48" spans="1:19">
      <c r="A69" s="12">
        <v>29</v>
      </c>
      <c r="B69" s="12" t="s">
        <v>21</v>
      </c>
      <c r="C69" s="12" t="s">
        <v>22</v>
      </c>
      <c r="D69" s="13" t="s">
        <v>62</v>
      </c>
      <c r="E69" s="12" t="s">
        <v>246</v>
      </c>
      <c r="F69" s="12" t="s">
        <v>168</v>
      </c>
      <c r="G69" s="12" t="s">
        <v>26</v>
      </c>
      <c r="H69" s="12" t="s">
        <v>247</v>
      </c>
      <c r="I69" s="12" t="s">
        <v>28</v>
      </c>
      <c r="J69" s="12" t="s">
        <v>114</v>
      </c>
      <c r="K69" s="12" t="s">
        <v>198</v>
      </c>
      <c r="L69" s="12">
        <v>60</v>
      </c>
      <c r="M69" s="16">
        <v>60</v>
      </c>
      <c r="N69" s="12" t="s">
        <v>31</v>
      </c>
      <c r="O69" s="12">
        <v>427</v>
      </c>
      <c r="P69" s="12">
        <v>1652</v>
      </c>
      <c r="Q69" s="12" t="s">
        <v>171</v>
      </c>
      <c r="R69" s="12" t="s">
        <v>33</v>
      </c>
      <c r="S69" s="12" t="s">
        <v>172</v>
      </c>
    </row>
    <row r="70" s="3" customFormat="1" ht="48" spans="1:19">
      <c r="A70" s="12">
        <v>30</v>
      </c>
      <c r="B70" s="12" t="s">
        <v>21</v>
      </c>
      <c r="C70" s="12" t="s">
        <v>22</v>
      </c>
      <c r="D70" s="13" t="s">
        <v>62</v>
      </c>
      <c r="E70" s="12" t="s">
        <v>248</v>
      </c>
      <c r="F70" s="12" t="s">
        <v>168</v>
      </c>
      <c r="G70" s="12" t="s">
        <v>26</v>
      </c>
      <c r="H70" s="12" t="s">
        <v>249</v>
      </c>
      <c r="I70" s="12" t="s">
        <v>28</v>
      </c>
      <c r="J70" s="12" t="s">
        <v>114</v>
      </c>
      <c r="K70" s="12" t="s">
        <v>232</v>
      </c>
      <c r="L70" s="12">
        <v>80</v>
      </c>
      <c r="M70" s="16">
        <v>80</v>
      </c>
      <c r="N70" s="12" t="s">
        <v>31</v>
      </c>
      <c r="O70" s="12">
        <v>477</v>
      </c>
      <c r="P70" s="12">
        <v>1607</v>
      </c>
      <c r="Q70" s="12" t="s">
        <v>171</v>
      </c>
      <c r="R70" s="12" t="s">
        <v>33</v>
      </c>
      <c r="S70" s="12" t="s">
        <v>172</v>
      </c>
    </row>
    <row r="71" s="3" customFormat="1" ht="48" spans="1:19">
      <c r="A71" s="12">
        <v>31</v>
      </c>
      <c r="B71" s="12" t="s">
        <v>21</v>
      </c>
      <c r="C71" s="12" t="s">
        <v>22</v>
      </c>
      <c r="D71" s="13" t="s">
        <v>62</v>
      </c>
      <c r="E71" s="12" t="s">
        <v>250</v>
      </c>
      <c r="F71" s="12" t="s">
        <v>168</v>
      </c>
      <c r="G71" s="12" t="s">
        <v>26</v>
      </c>
      <c r="H71" s="12" t="s">
        <v>251</v>
      </c>
      <c r="I71" s="12" t="s">
        <v>28</v>
      </c>
      <c r="J71" s="12" t="s">
        <v>114</v>
      </c>
      <c r="K71" s="12" t="s">
        <v>252</v>
      </c>
      <c r="L71" s="12">
        <v>76.8</v>
      </c>
      <c r="M71" s="16">
        <v>76.8</v>
      </c>
      <c r="N71" s="12" t="s">
        <v>31</v>
      </c>
      <c r="O71" s="12">
        <v>1098</v>
      </c>
      <c r="P71" s="12">
        <v>3856</v>
      </c>
      <c r="Q71" s="12" t="s">
        <v>171</v>
      </c>
      <c r="R71" s="12" t="s">
        <v>33</v>
      </c>
      <c r="S71" s="12" t="s">
        <v>172</v>
      </c>
    </row>
    <row r="72" s="3" customFormat="1" ht="48" spans="1:19">
      <c r="A72" s="12">
        <v>32</v>
      </c>
      <c r="B72" s="12" t="s">
        <v>21</v>
      </c>
      <c r="C72" s="12" t="s">
        <v>22</v>
      </c>
      <c r="D72" s="13" t="s">
        <v>62</v>
      </c>
      <c r="E72" s="12" t="s">
        <v>253</v>
      </c>
      <c r="F72" s="12" t="s">
        <v>168</v>
      </c>
      <c r="G72" s="12" t="s">
        <v>26</v>
      </c>
      <c r="H72" s="12" t="s">
        <v>254</v>
      </c>
      <c r="I72" s="12" t="s">
        <v>28</v>
      </c>
      <c r="J72" s="12" t="s">
        <v>114</v>
      </c>
      <c r="K72" s="12" t="s">
        <v>232</v>
      </c>
      <c r="L72" s="12">
        <v>80</v>
      </c>
      <c r="M72" s="16">
        <v>80</v>
      </c>
      <c r="N72" s="12" t="s">
        <v>31</v>
      </c>
      <c r="O72" s="12">
        <v>450</v>
      </c>
      <c r="P72" s="12">
        <v>1837</v>
      </c>
      <c r="Q72" s="12" t="s">
        <v>171</v>
      </c>
      <c r="R72" s="12" t="s">
        <v>33</v>
      </c>
      <c r="S72" s="12" t="s">
        <v>172</v>
      </c>
    </row>
    <row r="73" s="3" customFormat="1" ht="48" spans="1:19">
      <c r="A73" s="12">
        <v>33</v>
      </c>
      <c r="B73" s="12" t="s">
        <v>21</v>
      </c>
      <c r="C73" s="12" t="s">
        <v>22</v>
      </c>
      <c r="D73" s="13" t="s">
        <v>62</v>
      </c>
      <c r="E73" s="12" t="s">
        <v>255</v>
      </c>
      <c r="F73" s="12" t="s">
        <v>168</v>
      </c>
      <c r="G73" s="12" t="s">
        <v>26</v>
      </c>
      <c r="H73" s="12" t="s">
        <v>256</v>
      </c>
      <c r="I73" s="12" t="s">
        <v>28</v>
      </c>
      <c r="J73" s="12" t="s">
        <v>114</v>
      </c>
      <c r="K73" s="12" t="s">
        <v>257</v>
      </c>
      <c r="L73" s="12">
        <v>74.88</v>
      </c>
      <c r="M73" s="16">
        <v>74.88</v>
      </c>
      <c r="N73" s="12" t="s">
        <v>31</v>
      </c>
      <c r="O73" s="12">
        <v>580</v>
      </c>
      <c r="P73" s="12">
        <v>2404</v>
      </c>
      <c r="Q73" s="12" t="s">
        <v>171</v>
      </c>
      <c r="R73" s="12" t="s">
        <v>33</v>
      </c>
      <c r="S73" s="12" t="s">
        <v>172</v>
      </c>
    </row>
    <row r="74" s="3" customFormat="1" ht="48" spans="1:19">
      <c r="A74" s="12">
        <v>34</v>
      </c>
      <c r="B74" s="12" t="s">
        <v>21</v>
      </c>
      <c r="C74" s="12" t="s">
        <v>22</v>
      </c>
      <c r="D74" s="13" t="s">
        <v>62</v>
      </c>
      <c r="E74" s="12" t="s">
        <v>258</v>
      </c>
      <c r="F74" s="12" t="s">
        <v>168</v>
      </c>
      <c r="G74" s="12" t="s">
        <v>26</v>
      </c>
      <c r="H74" s="12" t="s">
        <v>259</v>
      </c>
      <c r="I74" s="12" t="s">
        <v>28</v>
      </c>
      <c r="J74" s="12" t="s">
        <v>114</v>
      </c>
      <c r="K74" s="12" t="s">
        <v>260</v>
      </c>
      <c r="L74" s="12">
        <v>76</v>
      </c>
      <c r="M74" s="16">
        <v>76</v>
      </c>
      <c r="N74" s="12" t="s">
        <v>31</v>
      </c>
      <c r="O74" s="12">
        <v>413</v>
      </c>
      <c r="P74" s="12">
        <v>2024</v>
      </c>
      <c r="Q74" s="12" t="s">
        <v>171</v>
      </c>
      <c r="R74" s="12" t="s">
        <v>33</v>
      </c>
      <c r="S74" s="12" t="s">
        <v>172</v>
      </c>
    </row>
    <row r="75" s="3" customFormat="1" ht="48" spans="1:19">
      <c r="A75" s="12">
        <v>35</v>
      </c>
      <c r="B75" s="12" t="s">
        <v>21</v>
      </c>
      <c r="C75" s="12" t="s">
        <v>22</v>
      </c>
      <c r="D75" s="13" t="s">
        <v>62</v>
      </c>
      <c r="E75" s="12" t="s">
        <v>261</v>
      </c>
      <c r="F75" s="12" t="s">
        <v>168</v>
      </c>
      <c r="G75" s="12" t="s">
        <v>26</v>
      </c>
      <c r="H75" s="12" t="s">
        <v>262</v>
      </c>
      <c r="I75" s="12" t="s">
        <v>28</v>
      </c>
      <c r="J75" s="12" t="s">
        <v>114</v>
      </c>
      <c r="K75" s="12" t="s">
        <v>223</v>
      </c>
      <c r="L75" s="12">
        <v>70</v>
      </c>
      <c r="M75" s="16">
        <v>70</v>
      </c>
      <c r="N75" s="12" t="s">
        <v>31</v>
      </c>
      <c r="O75" s="12">
        <v>283</v>
      </c>
      <c r="P75" s="12">
        <v>1116</v>
      </c>
      <c r="Q75" s="12" t="s">
        <v>171</v>
      </c>
      <c r="R75" s="12" t="s">
        <v>33</v>
      </c>
      <c r="S75" s="12" t="s">
        <v>172</v>
      </c>
    </row>
    <row r="76" s="3" customFormat="1" ht="48" spans="1:19">
      <c r="A76" s="12">
        <v>36</v>
      </c>
      <c r="B76" s="12" t="s">
        <v>21</v>
      </c>
      <c r="C76" s="12" t="s">
        <v>22</v>
      </c>
      <c r="D76" s="13" t="s">
        <v>75</v>
      </c>
      <c r="E76" s="12" t="s">
        <v>263</v>
      </c>
      <c r="F76" s="12" t="s">
        <v>168</v>
      </c>
      <c r="G76" s="12" t="s">
        <v>26</v>
      </c>
      <c r="H76" s="12" t="s">
        <v>264</v>
      </c>
      <c r="I76" s="12" t="s">
        <v>28</v>
      </c>
      <c r="J76" s="12" t="s">
        <v>114</v>
      </c>
      <c r="K76" s="12" t="s">
        <v>265</v>
      </c>
      <c r="L76" s="12">
        <v>80.28</v>
      </c>
      <c r="M76" s="16">
        <v>80.28</v>
      </c>
      <c r="N76" s="12" t="s">
        <v>31</v>
      </c>
      <c r="O76" s="12">
        <v>240</v>
      </c>
      <c r="P76" s="12">
        <v>1100</v>
      </c>
      <c r="Q76" s="12" t="s">
        <v>171</v>
      </c>
      <c r="R76" s="12" t="s">
        <v>33</v>
      </c>
      <c r="S76" s="12" t="s">
        <v>172</v>
      </c>
    </row>
    <row r="77" s="3" customFormat="1" ht="48" spans="1:19">
      <c r="A77" s="12">
        <v>37</v>
      </c>
      <c r="B77" s="12" t="s">
        <v>21</v>
      </c>
      <c r="C77" s="12" t="s">
        <v>22</v>
      </c>
      <c r="D77" s="13" t="s">
        <v>75</v>
      </c>
      <c r="E77" s="12" t="s">
        <v>266</v>
      </c>
      <c r="F77" s="12" t="s">
        <v>168</v>
      </c>
      <c r="G77" s="12" t="s">
        <v>26</v>
      </c>
      <c r="H77" s="12" t="s">
        <v>267</v>
      </c>
      <c r="I77" s="12" t="s">
        <v>28</v>
      </c>
      <c r="J77" s="12" t="s">
        <v>114</v>
      </c>
      <c r="K77" s="12" t="s">
        <v>268</v>
      </c>
      <c r="L77" s="12">
        <v>52.64</v>
      </c>
      <c r="M77" s="16">
        <v>14.838</v>
      </c>
      <c r="N77" s="12" t="s">
        <v>31</v>
      </c>
      <c r="O77" s="12">
        <v>345</v>
      </c>
      <c r="P77" s="12">
        <v>1575</v>
      </c>
      <c r="Q77" s="12" t="s">
        <v>171</v>
      </c>
      <c r="R77" s="12" t="s">
        <v>33</v>
      </c>
      <c r="S77" s="12" t="s">
        <v>172</v>
      </c>
    </row>
    <row r="78" s="3" customFormat="1" ht="60" spans="1:19">
      <c r="A78" s="12">
        <v>38</v>
      </c>
      <c r="B78" s="12" t="s">
        <v>21</v>
      </c>
      <c r="C78" s="12" t="s">
        <v>22</v>
      </c>
      <c r="D78" s="13" t="s">
        <v>40</v>
      </c>
      <c r="E78" s="12" t="s">
        <v>269</v>
      </c>
      <c r="F78" s="12" t="s">
        <v>168</v>
      </c>
      <c r="G78" s="12" t="s">
        <v>26</v>
      </c>
      <c r="H78" s="12" t="s">
        <v>40</v>
      </c>
      <c r="I78" s="12" t="s">
        <v>28</v>
      </c>
      <c r="J78" s="12" t="s">
        <v>43</v>
      </c>
      <c r="K78" s="12" t="s">
        <v>270</v>
      </c>
      <c r="L78" s="12">
        <v>470</v>
      </c>
      <c r="M78" s="16">
        <v>100</v>
      </c>
      <c r="N78" s="12" t="s">
        <v>31</v>
      </c>
      <c r="O78" s="12"/>
      <c r="P78" s="12">
        <v>88</v>
      </c>
      <c r="Q78" s="12" t="s">
        <v>271</v>
      </c>
      <c r="R78" s="12" t="s">
        <v>33</v>
      </c>
      <c r="S78" s="12" t="s">
        <v>272</v>
      </c>
    </row>
    <row r="79" s="3" customFormat="1" ht="13.5" spans="1:19">
      <c r="A79" s="10">
        <v>1</v>
      </c>
      <c r="B79" s="10"/>
      <c r="C79" s="10"/>
      <c r="D79" s="11"/>
      <c r="E79" s="10" t="s">
        <v>273</v>
      </c>
      <c r="F79" s="10"/>
      <c r="G79" s="10"/>
      <c r="H79" s="10"/>
      <c r="I79" s="10"/>
      <c r="J79" s="10"/>
      <c r="K79" s="10"/>
      <c r="L79" s="10">
        <f>L80</f>
        <v>202</v>
      </c>
      <c r="M79" s="10">
        <f>M80</f>
        <v>202</v>
      </c>
      <c r="N79" s="10"/>
      <c r="O79" s="10"/>
      <c r="P79" s="10"/>
      <c r="Q79" s="10"/>
      <c r="R79" s="10"/>
      <c r="S79" s="10"/>
    </row>
    <row r="80" s="3" customFormat="1" ht="48" spans="1:19">
      <c r="A80" s="12">
        <v>1</v>
      </c>
      <c r="B80" s="12" t="s">
        <v>21</v>
      </c>
      <c r="C80" s="12" t="s">
        <v>22</v>
      </c>
      <c r="D80" s="13"/>
      <c r="E80" s="12" t="s">
        <v>274</v>
      </c>
      <c r="F80" s="12" t="s">
        <v>275</v>
      </c>
      <c r="G80" s="12" t="s">
        <v>26</v>
      </c>
      <c r="H80" s="12" t="s">
        <v>22</v>
      </c>
      <c r="I80" s="12" t="s">
        <v>28</v>
      </c>
      <c r="J80" s="12" t="s">
        <v>114</v>
      </c>
      <c r="K80" s="12" t="s">
        <v>276</v>
      </c>
      <c r="L80" s="12">
        <v>202</v>
      </c>
      <c r="M80" s="16">
        <v>202</v>
      </c>
      <c r="N80" s="12" t="s">
        <v>31</v>
      </c>
      <c r="O80" s="12"/>
      <c r="P80" s="12"/>
      <c r="Q80" s="12" t="s">
        <v>277</v>
      </c>
      <c r="R80" s="12" t="s">
        <v>33</v>
      </c>
      <c r="S80" s="12" t="s">
        <v>278</v>
      </c>
    </row>
  </sheetData>
  <sheetProtection formatCells="0" insertHyperlinks="0" autoFilter="0"/>
  <autoFilter xmlns:etc="http://www.wps.cn/officeDocument/2017/etCustomData" ref="A2:S80" etc:filterBottomFollowUsedRange="0">
    <extLst/>
  </autoFilter>
  <mergeCells count="1">
    <mergeCell ref="A1:S1"/>
  </mergeCells>
  <conditionalFormatting sqref="E2 E81:E1048576">
    <cfRule type="duplicateValues" dxfId="0" priority="3"/>
  </conditionalFormatting>
  <conditionalFormatting sqref="E4 E5:E6 E7:E14 E15:E17 E18:E19 E20:E35 E36:E77 E78:E80">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2025-01-06T01:29:08Z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