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七批" sheetId="2" r:id="rId1"/>
  </sheets>
  <definedNames>
    <definedName name="_xlnm._FilterDatabase" localSheetId="0" hidden="1">第七批!$A$2:$R$17</definedName>
    <definedName name="_xlnm.Print_Titles" localSheetId="0">第七批!$2:$2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<sst xmlns="http://schemas.openxmlformats.org/spreadsheetml/2006/main" count="189" uniqueCount="82">
  <si>
    <t>2023年度尉氏县巩固拓展脱贫攻坚成果同乡村振兴有效衔接项目第二批市级资金计划安排明细表</t>
  </si>
  <si>
    <t>序号</t>
  </si>
  <si>
    <t>省辖市</t>
  </si>
  <si>
    <t>县</t>
  </si>
  <si>
    <t>乡镇</t>
  </si>
  <si>
    <t>项目名称</t>
  </si>
  <si>
    <t>项目类型</t>
  </si>
  <si>
    <t>建设性质</t>
  </si>
  <si>
    <t>实施地点</t>
  </si>
  <si>
    <t>时间进度</t>
  </si>
  <si>
    <t>责任单位</t>
  </si>
  <si>
    <t>建设任务</t>
  </si>
  <si>
    <t>第二批市级资金(万元)</t>
  </si>
  <si>
    <t>资金筹措方式</t>
  </si>
  <si>
    <t>受益对象户数</t>
  </si>
  <si>
    <t>受益对象人数</t>
  </si>
  <si>
    <t>绩效目标</t>
  </si>
  <si>
    <t>群众参与</t>
  </si>
  <si>
    <t>帮扶机制</t>
  </si>
  <si>
    <t>产业发展</t>
  </si>
  <si>
    <t>河南省开封市</t>
  </si>
  <si>
    <t>尉氏县</t>
  </si>
  <si>
    <t>南曹乡</t>
  </si>
  <si>
    <t>2023年度尉氏县南曹乡乡村振兴整体提升项目</t>
  </si>
  <si>
    <t>新建</t>
  </si>
  <si>
    <t>大桥乡</t>
  </si>
  <si>
    <t>2023.7-2023.12</t>
  </si>
  <si>
    <t>南曹乡人民政府</t>
  </si>
  <si>
    <t>投入资金1900万元修建1座冷藏库，其中南曹乡投入资金600万元，项目建成后根据南曹乡投入资金占项目实际投入总资金的比例确定所有权归属占比。</t>
  </si>
  <si>
    <t>财政衔接资金</t>
  </si>
  <si>
    <t>项目建成后，每年保底收益36万元。其中：70%至少用于433户的脱贫户、监测对象利润分成；30%纳入受益户所在行政村的村集体经济收入，用于发展壮大村集体经济。</t>
  </si>
  <si>
    <t>是</t>
  </si>
  <si>
    <t>通过项目建成，建立与脱贫户、监测户利益联结机制，增加脱贫户、监测户务工就业机会，每年再对脱贫户、监测户、村集体进行不低于投入资金总额的6%分红，进一步增加脱贫户、监测户的收入，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</si>
  <si>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</si>
  <si>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</si>
  <si>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</si>
  <si>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</si>
  <si>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</si>
  <si>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朱曲镇</t>
  </si>
  <si>
    <t>2023年度尉氏县朱曲镇乡村振兴整体提升项目</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</si>
  <si>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</si>
  <si>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</si>
  <si>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</si>
  <si>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2023年度尉氏县大桥乡乡村振兴整体提升项目</t>
  </si>
  <si>
    <t>大桥乡人民政府</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</si>
  <si>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</si>
  <si>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</si>
  <si>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新型农村集体经济</t>
  </si>
  <si>
    <t>十八里镇</t>
  </si>
  <si>
    <t>2023年度尉氏县十八里镇二郎庙村新型农村集体经济项目</t>
  </si>
  <si>
    <t>十八里镇人民政府</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</si>
  <si>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</si>
  <si>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</si>
  <si>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永兴镇</t>
  </si>
  <si>
    <t>2023年度尉氏县永兴镇赵楼村新型农村集体经济项目</t>
  </si>
  <si>
    <t>永兴镇人民政府</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</si>
  <si>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</si>
  <si>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</si>
  <si>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小陈乡</t>
  </si>
  <si>
    <t>2023年度尉氏县小陈乡史庄村新型农村集体经济项目</t>
  </si>
  <si>
    <t>小陈乡人民政府</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</si>
  <si>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</si>
  <si>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</si>
  <si>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</si>
  <si>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</si>
  <si>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</si>
  <si>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</si>
  <si>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</si>
  <si>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</si>
  <si>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邢庄乡</t>
  </si>
  <si>
    <t>2023年度尉氏县邢庄乡雷家村新型农村集体经济项目</t>
  </si>
  <si>
    <t>邢庄乡人民政府</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</si>
  <si>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</si>
  <si>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</si>
  <si>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</si>
  <si>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</si>
  <si>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</si>
  <si>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水坡镇</t>
  </si>
  <si>
    <t>2023年度尉氏县水坡镇朱岗村新型农村集体经济项目</t>
  </si>
  <si>
    <t>水坡镇人民政府</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</si>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</sst>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tabSelected="1" workbookViewId="0">
      <selection activeCell="A1" sqref="$A1:$XFD1"/>
    </sheetView>
  </sheetViews>
  <sheetFormatPr defaultColWidth="9" defaultRowHeight="13.5"/>
  <cols>
    <col min="1" max="1" width="5.25" style="4" customWidth="1"/>
    <col min="2" max="2" width="4.5" style="4" customWidth="1"/>
    <col min="3" max="4" width="4.5" style="5" customWidth="1"/>
    <col min="5" max="5" width="18" style="4" customWidth="1"/>
    <col min="6" max="7" width="5.75" style="4" customWidth="1"/>
    <col min="8" max="8" width="5.75" style="5" customWidth="1"/>
    <col min="9" max="9" width="7.625" style="4" customWidth="1"/>
    <col min="10" max="10" width="5.75" style="4" customWidth="1"/>
    <col min="11" max="11" width="27.625" style="5" customWidth="1"/>
    <col min="12" max="12" width="7.875" style="4" customWidth="1"/>
    <col min="13" max="13" width="5.25" style="5" customWidth="1"/>
    <col min="14" max="15" width="4.75" style="4" customWidth="1"/>
    <col min="16" max="16" width="27.625" style="5" customWidth="1"/>
    <col min="17" max="17" width="3.125" style="4" customWidth="1"/>
    <col min="18" max="18" width="34.375" style="5" customWidth="1"/>
    <col min="19" max="16384" width="9" style="4"/>
  </cols>
  <sheetData>
    <row r="1" s="1" customFormat="1" ht="35.25" spans="1:18">
      <c r="A1" s="6" t="s">
        <v>0</v>
      </c>
      <c r="B1" s="7"/>
      <c r="C1" s="7"/>
      <c r="D1" s="7"/>
      <c r="E1" s="7"/>
      <c r="F1" s="7"/>
      <c r="G1" s="7"/>
      <c r="H1" s="7"/>
      <c r="I1" s="7"/>
      <c r="J1" s="7"/>
      <c r="K1" s="7"/>
      <c r="L1" s="7"/>
      <c r="M1" s="7"/>
      <c r="N1" s="7"/>
      <c r="O1" s="7"/>
      <c r="P1" s="7"/>
      <c r="Q1" s="7"/>
      <c r="R1" s="7"/>
    </row>
    <row r="2" s="1" customFormat="1" ht="54"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2" customFormat="1" spans="1:18">
      <c r="A3" s="9">
        <f>A4+A9</f>
        <v>12</v>
      </c>
      <c r="B3" s="9"/>
      <c r="C3" s="9"/>
      <c r="D3" s="9"/>
      <c r="E3" s="9"/>
      <c r="F3" s="9"/>
      <c r="G3" s="9"/>
      <c r="H3" s="9"/>
      <c r="I3" s="9"/>
      <c r="J3" s="9"/>
      <c r="K3" s="9"/>
      <c r="L3" s="9">
        <f>L4+L9</f>
        <v>2205</v>
      </c>
      <c r="M3" s="9"/>
      <c r="N3" s="9"/>
      <c r="O3" s="9"/>
      <c r="P3" s="9"/>
      <c r="Q3" s="9"/>
      <c r="R3" s="9"/>
    </row>
    <row r="4" s="3" customFormat="1" spans="1:18">
      <c r="A4" s="9">
        <v>4</v>
      </c>
      <c r="B4" s="9"/>
      <c r="C4" s="9"/>
      <c r="D4" s="9"/>
      <c r="E4" s="9" t="s">
        <v>19</v>
      </c>
      <c r="F4" s="9"/>
      <c r="G4" s="9"/>
      <c r="H4" s="9"/>
      <c r="I4" s="9"/>
      <c r="J4" s="9"/>
      <c r="K4" s="9"/>
      <c r="L4" s="12">
        <f>SUM(L5:L8)</f>
        <v>1805</v>
      </c>
      <c r="M4" s="9"/>
      <c r="N4" s="9"/>
      <c r="O4" s="9"/>
      <c r="P4" s="9"/>
      <c r="Q4" s="9"/>
      <c r="R4" s="9"/>
    </row>
    <row r="5" ht="60" spans="1:18">
      <c r="A5" s="10">
        <v>1</v>
      </c>
      <c r="B5" s="10" t="s">
        <v>20</v>
      </c>
      <c r="C5" s="10" t="s">
        <v>21</v>
      </c>
      <c r="D5" s="11" t="s">
        <v>22</v>
      </c>
      <c r="E5" s="11" t="s">
        <v>23</v>
      </c>
      <c r="F5" s="11" t="s">
        <v>19</v>
      </c>
      <c r="G5" s="11" t="s">
        <v>24</v>
      </c>
      <c r="H5" s="11" t="s">
        <v>25</v>
      </c>
      <c r="I5" s="11" t="s">
        <v>26</v>
      </c>
      <c r="J5" s="10" t="s">
        <v>27</v>
      </c>
      <c r="K5" s="11" t="s">
        <v>28</v>
      </c>
      <c r="L5" s="13">
        <v>425</v>
      </c>
      <c r="M5" s="11" t="s">
        <v>29</v>
      </c>
      <c r="N5" s="11">
        <v>433</v>
      </c>
      <c r="O5" s="11">
        <v>1229</v>
      </c>
      <c r="P5" s="11" t="s">
        <v>30</v>
      </c>
      <c r="Q5" s="11" t="s">
        <v>31</v>
      </c>
      <c r="R5" s="11" t="s">
        <v>32</v>
      </c>
    </row>
    <row r="6" ht="60" spans="1:18">
      <c r="A6" s="10">
        <v>2</v>
      </c>
      <c r="B6" s="10" t="s">
        <v>20</v>
      </c>
      <c r="C6" s="10" t="s">
        <v>21</v>
      </c>
      <c r="D6" s="11" t="s">
        <v>33</v>
      </c>
      <c r="E6" s="11" t="s">
        <v>34</v>
      </c>
      <c r="F6" s="11" t="s">
        <v>19</v>
      </c>
      <c r="G6" s="11" t="s">
        <v>24</v>
      </c>
      <c r="H6" s="11" t="s">
        <v>25</v>
      </c>
      <c r="I6" s="11" t="s">
        <v>26</v>
      </c>
      <c r="J6" s="10" t="s">
        <v>35</v>
      </c>
      <c r="K6" s="11" t="s">
        <v>36</v>
      </c>
      <c r="L6" s="13">
        <v>600</v>
      </c>
      <c r="M6" s="11" t="s">
        <v>29</v>
      </c>
      <c r="N6" s="11">
        <v>222</v>
      </c>
      <c r="O6" s="11">
        <v>374</v>
      </c>
      <c r="P6" s="11" t="s">
        <v>37</v>
      </c>
      <c r="Q6" s="11" t="s">
        <v>31</v>
      </c>
      <c r="R6" s="11" t="s">
        <v>32</v>
      </c>
    </row>
    <row r="7" ht="60" spans="1:18">
      <c r="A7" s="10">
        <v>3</v>
      </c>
      <c r="B7" s="10" t="s">
        <v>20</v>
      </c>
      <c r="C7" s="10" t="s">
        <v>21</v>
      </c>
      <c r="D7" s="11" t="s">
        <v>38</v>
      </c>
      <c r="E7" s="11" t="s">
        <v>39</v>
      </c>
      <c r="F7" s="11" t="s">
        <v>19</v>
      </c>
      <c r="G7" s="11" t="s">
        <v>24</v>
      </c>
      <c r="H7" s="11" t="s">
        <v>25</v>
      </c>
      <c r="I7" s="11" t="s">
        <v>26</v>
      </c>
      <c r="J7" s="10" t="s">
        <v>40</v>
      </c>
      <c r="K7" s="11" t="s">
        <v>41</v>
      </c>
      <c r="L7" s="13">
        <v>600</v>
      </c>
      <c r="M7" s="11" t="s">
        <v>29</v>
      </c>
      <c r="N7" s="11">
        <v>210</v>
      </c>
      <c r="O7" s="11">
        <v>760</v>
      </c>
      <c r="P7" s="11" t="s">
        <v>42</v>
      </c>
      <c r="Q7" s="11" t="s">
        <v>31</v>
      </c>
      <c r="R7" s="11" t="s">
        <v>32</v>
      </c>
    </row>
    <row r="8" ht="60" spans="1:18">
      <c r="A8" s="10">
        <v>4</v>
      </c>
      <c r="B8" s="10" t="s">
        <v>20</v>
      </c>
      <c r="C8" s="10" t="s">
        <v>21</v>
      </c>
      <c r="D8" s="11" t="s">
        <v>25</v>
      </c>
      <c r="E8" s="11" t="s">
        <v>43</v>
      </c>
      <c r="F8" s="11" t="s">
        <v>19</v>
      </c>
      <c r="G8" s="11" t="s">
        <v>24</v>
      </c>
      <c r="H8" s="11" t="s">
        <v>25</v>
      </c>
      <c r="I8" s="11" t="s">
        <v>26</v>
      </c>
      <c r="J8" s="10" t="s">
        <v>44</v>
      </c>
      <c r="K8" s="11" t="s">
        <v>45</v>
      </c>
      <c r="L8" s="13">
        <v>180</v>
      </c>
      <c r="M8" s="11" t="s">
        <v>29</v>
      </c>
      <c r="N8" s="11">
        <v>289</v>
      </c>
      <c r="O8" s="11">
        <v>912</v>
      </c>
      <c r="P8" s="11" t="s">
        <v>46</v>
      </c>
      <c r="Q8" s="11" t="s">
        <v>31</v>
      </c>
      <c r="R8" s="11" t="s">
        <v>32</v>
      </c>
    </row>
    <row r="9" spans="1:18">
      <c r="A9" s="9">
        <v>8</v>
      </c>
      <c r="B9" s="9"/>
      <c r="C9" s="9"/>
      <c r="D9" s="9"/>
      <c r="E9" s="9" t="s">
        <v>47</v>
      </c>
      <c r="F9" s="9"/>
      <c r="G9" s="9"/>
      <c r="H9" s="9"/>
      <c r="I9" s="9"/>
      <c r="J9" s="9"/>
      <c r="K9" s="9"/>
      <c r="L9" s="12">
        <f>SUM(L10:L17)</f>
        <v>400</v>
      </c>
      <c r="M9" s="9"/>
      <c r="N9" s="12"/>
      <c r="O9" s="12"/>
      <c r="P9" s="9"/>
      <c r="Q9" s="9"/>
      <c r="R9" s="9"/>
    </row>
    <row r="10" ht="60" spans="1:18">
      <c r="A10" s="10">
        <v>1</v>
      </c>
      <c r="B10" s="10" t="s">
        <v>20</v>
      </c>
      <c r="C10" s="10" t="s">
        <v>21</v>
      </c>
      <c r="D10" s="11" t="s">
        <v>48</v>
      </c>
      <c r="E10" s="11" t="s">
        <v>49</v>
      </c>
      <c r="F10" s="11" t="s">
        <v>19</v>
      </c>
      <c r="G10" s="11" t="s">
        <v>24</v>
      </c>
      <c r="H10" s="11" t="s">
        <v>25</v>
      </c>
      <c r="I10" s="11" t="s">
        <v>26</v>
      </c>
      <c r="J10" s="10" t="s">
        <v>50</v>
      </c>
      <c r="K10" s="11" t="s">
        <v>51</v>
      </c>
      <c r="L10" s="13">
        <v>50</v>
      </c>
      <c r="M10" s="11" t="s">
        <v>29</v>
      </c>
      <c r="N10" s="11">
        <v>3</v>
      </c>
      <c r="O10" s="11">
        <v>5</v>
      </c>
      <c r="P10" s="11" t="s">
        <v>52</v>
      </c>
      <c r="Q10" s="11" t="s">
        <v>31</v>
      </c>
      <c r="R10" s="11" t="s">
        <v>32</v>
      </c>
    </row>
    <row r="11" ht="60" spans="1:18">
      <c r="A11" s="10">
        <v>2</v>
      </c>
      <c r="B11" s="10" t="s">
        <v>20</v>
      </c>
      <c r="C11" s="10" t="s">
        <v>21</v>
      </c>
      <c r="D11" s="11" t="s">
        <v>53</v>
      </c>
      <c r="E11" s="11" t="s">
        <v>54</v>
      </c>
      <c r="F11" s="11" t="s">
        <v>19</v>
      </c>
      <c r="G11" s="11" t="s">
        <v>24</v>
      </c>
      <c r="H11" s="11" t="s">
        <v>25</v>
      </c>
      <c r="I11" s="11" t="s">
        <v>26</v>
      </c>
      <c r="J11" s="10" t="s">
        <v>55</v>
      </c>
      <c r="K11" s="11" t="s">
        <v>56</v>
      </c>
      <c r="L11" s="13">
        <v>50</v>
      </c>
      <c r="M11" s="11" t="s">
        <v>29</v>
      </c>
      <c r="N11" s="11">
        <v>10</v>
      </c>
      <c r="O11" s="11">
        <v>26</v>
      </c>
      <c r="P11" s="11" t="s">
        <v>57</v>
      </c>
      <c r="Q11" s="11" t="s">
        <v>31</v>
      </c>
      <c r="R11" s="11" t="s">
        <v>32</v>
      </c>
    </row>
    <row r="12" ht="60" spans="1:18">
      <c r="A12" s="10">
        <v>3</v>
      </c>
      <c r="B12" s="10" t="s">
        <v>20</v>
      </c>
      <c r="C12" s="10" t="s">
        <v>21</v>
      </c>
      <c r="D12" s="11" t="s">
        <v>58</v>
      </c>
      <c r="E12" s="11" t="s">
        <v>59</v>
      </c>
      <c r="F12" s="11" t="s">
        <v>19</v>
      </c>
      <c r="G12" s="11" t="s">
        <v>24</v>
      </c>
      <c r="H12" s="11" t="s">
        <v>25</v>
      </c>
      <c r="I12" s="11" t="s">
        <v>26</v>
      </c>
      <c r="J12" s="10" t="s">
        <v>60</v>
      </c>
      <c r="K12" s="11" t="s">
        <v>61</v>
      </c>
      <c r="L12" s="13">
        <v>50</v>
      </c>
      <c r="M12" s="11" t="s">
        <v>29</v>
      </c>
      <c r="N12" s="11">
        <v>9</v>
      </c>
      <c r="O12" s="11">
        <v>36</v>
      </c>
      <c r="P12" s="11" t="s">
        <v>62</v>
      </c>
      <c r="Q12" s="11" t="s">
        <v>31</v>
      </c>
      <c r="R12" s="11" t="s">
        <v>32</v>
      </c>
    </row>
    <row r="13" ht="60" spans="1:18">
      <c r="A13" s="10">
        <v>4</v>
      </c>
      <c r="B13" s="10" t="s">
        <v>20</v>
      </c>
      <c r="C13" s="10" t="s">
        <v>21</v>
      </c>
      <c r="D13" s="11" t="s">
        <v>33</v>
      </c>
      <c r="E13" s="11" t="s">
        <v>63</v>
      </c>
      <c r="F13" s="11" t="s">
        <v>19</v>
      </c>
      <c r="G13" s="11" t="s">
        <v>24</v>
      </c>
      <c r="H13" s="11" t="s">
        <v>25</v>
      </c>
      <c r="I13" s="11" t="s">
        <v>26</v>
      </c>
      <c r="J13" s="10" t="s">
        <v>35</v>
      </c>
      <c r="K13" s="11" t="s">
        <v>64</v>
      </c>
      <c r="L13" s="13">
        <v>50</v>
      </c>
      <c r="M13" s="11" t="s">
        <v>29</v>
      </c>
      <c r="N13" s="11">
        <v>18</v>
      </c>
      <c r="O13" s="11">
        <v>49</v>
      </c>
      <c r="P13" s="11" t="s">
        <v>65</v>
      </c>
      <c r="Q13" s="11" t="s">
        <v>31</v>
      </c>
      <c r="R13" s="11" t="s">
        <v>32</v>
      </c>
    </row>
    <row r="14" ht="60" spans="1:18">
      <c r="A14" s="10">
        <v>5</v>
      </c>
      <c r="B14" s="10" t="s">
        <v>20</v>
      </c>
      <c r="C14" s="10" t="s">
        <v>21</v>
      </c>
      <c r="D14" s="11" t="s">
        <v>38</v>
      </c>
      <c r="E14" s="11" t="s">
        <v>66</v>
      </c>
      <c r="F14" s="11" t="s">
        <v>19</v>
      </c>
      <c r="G14" s="11" t="s">
        <v>24</v>
      </c>
      <c r="H14" s="11" t="s">
        <v>25</v>
      </c>
      <c r="I14" s="11" t="s">
        <v>26</v>
      </c>
      <c r="J14" s="10" t="s">
        <v>40</v>
      </c>
      <c r="K14" s="11" t="s">
        <v>67</v>
      </c>
      <c r="L14" s="13">
        <v>50</v>
      </c>
      <c r="M14" s="11" t="s">
        <v>29</v>
      </c>
      <c r="N14" s="11">
        <v>16</v>
      </c>
      <c r="O14" s="11">
        <v>44</v>
      </c>
      <c r="P14" s="11" t="s">
        <v>68</v>
      </c>
      <c r="Q14" s="11" t="s">
        <v>31</v>
      </c>
      <c r="R14" s="11" t="s">
        <v>32</v>
      </c>
    </row>
    <row r="15" ht="72" spans="1:18">
      <c r="A15" s="10">
        <v>6</v>
      </c>
      <c r="B15" s="10" t="s">
        <v>20</v>
      </c>
      <c r="C15" s="10" t="s">
        <v>21</v>
      </c>
      <c r="D15" s="11" t="s">
        <v>69</v>
      </c>
      <c r="E15" s="11" t="s">
        <v>70</v>
      </c>
      <c r="F15" s="11" t="s">
        <v>19</v>
      </c>
      <c r="G15" s="11" t="s">
        <v>24</v>
      </c>
      <c r="H15" s="11" t="s">
        <v>25</v>
      </c>
      <c r="I15" s="11" t="s">
        <v>26</v>
      </c>
      <c r="J15" s="10" t="s">
        <v>71</v>
      </c>
      <c r="K15" s="11" t="s">
        <v>72</v>
      </c>
      <c r="L15" s="13">
        <v>50</v>
      </c>
      <c r="M15" s="11" t="s">
        <v>29</v>
      </c>
      <c r="N15" s="11">
        <v>10</v>
      </c>
      <c r="O15" s="11">
        <v>30</v>
      </c>
      <c r="P15" s="11" t="s">
        <v>73</v>
      </c>
      <c r="Q15" s="11" t="s">
        <v>31</v>
      </c>
      <c r="R15" s="11" t="s">
        <v>32</v>
      </c>
    </row>
    <row r="16" ht="72" spans="1:18">
      <c r="A16" s="10">
        <v>7</v>
      </c>
      <c r="B16" s="10" t="s">
        <v>20</v>
      </c>
      <c r="C16" s="10" t="s">
        <v>21</v>
      </c>
      <c r="D16" s="11" t="s">
        <v>69</v>
      </c>
      <c r="E16" s="11" t="s">
        <v>74</v>
      </c>
      <c r="F16" s="11" t="s">
        <v>19</v>
      </c>
      <c r="G16" s="11" t="s">
        <v>24</v>
      </c>
      <c r="H16" s="11" t="s">
        <v>25</v>
      </c>
      <c r="I16" s="11" t="s">
        <v>26</v>
      </c>
      <c r="J16" s="10" t="s">
        <v>71</v>
      </c>
      <c r="K16" s="11" t="s">
        <v>75</v>
      </c>
      <c r="L16" s="13">
        <v>50</v>
      </c>
      <c r="M16" s="11" t="s">
        <v>29</v>
      </c>
      <c r="N16" s="11">
        <v>10</v>
      </c>
      <c r="O16" s="11">
        <v>30</v>
      </c>
      <c r="P16" s="11" t="s">
        <v>76</v>
      </c>
      <c r="Q16" s="11" t="s">
        <v>31</v>
      </c>
      <c r="R16" s="11" t="s">
        <v>32</v>
      </c>
    </row>
    <row r="17" ht="60" spans="1:18">
      <c r="A17" s="10">
        <v>8</v>
      </c>
      <c r="B17" s="10" t="s">
        <v>20</v>
      </c>
      <c r="C17" s="10" t="s">
        <v>21</v>
      </c>
      <c r="D17" s="11" t="s">
        <v>77</v>
      </c>
      <c r="E17" s="11" t="s">
        <v>78</v>
      </c>
      <c r="F17" s="11" t="s">
        <v>19</v>
      </c>
      <c r="G17" s="11" t="s">
        <v>24</v>
      </c>
      <c r="H17" s="11" t="s">
        <v>25</v>
      </c>
      <c r="I17" s="11" t="s">
        <v>26</v>
      </c>
      <c r="J17" s="10" t="s">
        <v>79</v>
      </c>
      <c r="K17" s="11" t="s">
        <v>80</v>
      </c>
      <c r="L17" s="13">
        <v>50</v>
      </c>
      <c r="M17" s="11" t="s">
        <v>29</v>
      </c>
      <c r="N17" s="11">
        <v>21</v>
      </c>
      <c r="O17" s="11">
        <v>68</v>
      </c>
      <c r="P17" s="11" t="s">
        <v>81</v>
      </c>
      <c r="Q17" s="11" t="s">
        <v>31</v>
      </c>
      <c r="R17" s="11" t="s">
        <v>32</v>
      </c>
    </row>
  </sheetData>
  <sheetProtection formatCells="0" insertHyperlinks="0" autoFilter="0"/>
  <autoFilter xmlns:etc="http://www.wps.cn/officeDocument/2017/etCustomData" ref="A2:R17" etc:filterBottomFollowUsedRange="0">
    <extLst/>
  </autoFilter>
  <conditionalFormatting sqref="E2">
    <cfRule type="duplicateValues" dxfId="0" priority="6"/>
  </conditionalFormatting>
  <conditionalFormatting sqref="E3:E17">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2025-01-14T02:18:12Z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