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76"/>
  </bookViews>
  <sheets>
    <sheet name="2023年项目实施清单 (分类型)" sheetId="12" r:id="rId1"/>
  </sheets>
  <definedNames>
    <definedName name="_xlnm._FilterDatabase" localSheetId="0" hidden="1">'2023年项目实施清单 (分类型)'!$A$2:$R$191</definedName>
    <definedName name="_xlnm.Print_Titles" localSheetId="0">'2023年项目实施清单 (分类型)'!$2:$2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<sst xmlns="http://schemas.openxmlformats.org/spreadsheetml/2006/main" count="2513" uniqueCount="664">
  <si>
    <t>2023年度尉氏县巩固拓展脱贫攻坚成果同乡村振兴有效衔接项目实施清单</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</si>
  <si>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</si>
  <si>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</si>
  <si>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</si>
  <si>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</si>
  <si>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</si>
  <si>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</si>
  <si>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</si>
  <si>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</si>
  <si>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</si>
  <si>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</si>
  <si>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</si>
  <si>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</si>
  <si>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</si>
  <si>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</si>
  <si>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</si>
  <si>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</si>
  <si>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</si>
  <si>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</si>
  <si>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</si>
  <si>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t>
  </si>
  <si>
    <t>河南省开封市</t>
  </si>
  <si>
    <t>尉氏县</t>
  </si>
  <si>
    <t>小陈乡</t>
  </si>
  <si>
    <t>2023年度尉氏县小陈乡史庄村蔬菜脱水烘干产业发展项目</t>
  </si>
  <si>
    <t>新建</t>
  </si>
  <si>
    <t>史庄村</t>
  </si>
  <si>
    <t>2023.1-2023.12</t>
  </si>
  <si>
    <t>小陈乡人民政府</t>
  </si>
  <si>
    <t>建设标准化厂房2000平方米，仓库1600平方米，配套烘干脱水生产线两条。</t>
  </si>
  <si>
    <t>财政衔接资金</t>
  </si>
  <si>
    <t>每年收益32万元，70%用于179户脱贫户、监测户受益分成，30%作为村集体收入，用于发展公益事业。</t>
  </si>
  <si>
    <t>是</t>
  </si>
  <si>
    <t>通过村委会+合作社+脱贫享受政策户的带贫模式，带动脱贫户、监测户户均增收1000元；合作社为村内具有劳动能力的脱贫户、监测户提供2-5个就业岗位，月工资不低于1800元。</t>
  </si>
  <si>
    <t>南曹乡</t>
  </si>
  <si>
    <t>2023年度尉氏县南曹乡后孙村新建冷库保鲜库产业发展项目</t>
  </si>
  <si>
    <t>后孙村</t>
  </si>
  <si>
    <t>2023.7-2023.12</t>
  </si>
  <si>
    <t>南曹乡人民政府</t>
  </si>
  <si>
    <t>在南曹乡后孙村建设11.5米宽20米长8米高的保鲜库3座；6米宽20米长4米高的冷库1座，项目建成后通过租赁给相关企业，脱贫户、监测户资产收益分成，壮大村集体经济。</t>
  </si>
  <si>
    <t>项目建成后，资产设备租赁给相关的合作社生产经营，资产收益，每年收益金额17.1万元,其中70%按照分配方案给72户脱贫户和监测对象资产收益分成，30%壮大村集体经济。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</si>
  <si>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</si>
  <si>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大桥乡</t>
  </si>
  <si>
    <t>2023年度尉氏县大桥乡冯村冷链物流产业发展项目</t>
  </si>
  <si>
    <t>冯村</t>
  </si>
  <si>
    <t>大桥乡人民政府</t>
  </si>
  <si>
    <t>新建冷库及保鲜库、速冻库、冷藏库、消毒间、加工设备等配套设施。</t>
  </si>
  <si>
    <t>每年按照投入资金不低于6%收益率作为租赁收益资金或分红资金，其中70%为脱贫户、监测对象分红，30%作为村集体经济发展产业。</t>
  </si>
  <si>
    <t>通过利润分成的形式，带动脱贫户、监测对象和村集体增收。</t>
  </si>
  <si>
    <t>门楼任乡</t>
  </si>
  <si>
    <t>2023年度尉氏县门楼任乡闫前村辣椒深加工产业发展项目</t>
  </si>
  <si>
    <t>闫前村</t>
  </si>
  <si>
    <t>门楼任乡人民政府</t>
  </si>
  <si>
    <t>项目建设厂房一座，规格长50米，宽20米，总占地1000平方米，所需资金120万元；建设大棚10座，规格长50米，宽8米，总占地4000平方米，所需资金50万元；烘干机一台,所需资金30万元。</t>
  </si>
  <si>
    <t>项目建成后，每年保底收益16万元。其中：70%对101户脱贫户、监测对象进行利润分成，户均收益1100元；30%纳入门楼任乡闫前集体经济收入，用于发展壮大村集体经济。</t>
  </si>
  <si>
    <t>通过项目建成，建立与脱贫户、监测户利益联结机制，带动脱贫户、监测户发展辣椒深加工产业，增加脱贫户、监测户经营性收入，每年再对脱贫户、监测户、村集体进行不低于投入资金总额的8%分红，进一步增加脱贫户、监测户的收入，壮大村集体经济。</t>
  </si>
  <si>
    <t>2023年度尉氏县门楼任乡新庄村农副产品种植产业发展项目</t>
  </si>
  <si>
    <t>新庄村</t>
  </si>
  <si>
    <t>项目新建蔬菜种植设施棚14座，每座12万元，每座棚长100米、宽8米，总占地面积11200平方米，相关配套设施,灌溉系统及围栏32万，共需资金200万元。</t>
  </si>
  <si>
    <t>项目建成后，每年保底收益16万元。其中：70%对101户脱贫户、监测对象进行利润分成，户均收益1100元；30%纳入门楼任乡新庄村集体经济收入，用于发展壮大村集体经济。</t>
  </si>
  <si>
    <t>通过项目建成，建立与脱贫户、监测户利益联结机制，带动脱贫户、监测户农副产品种植产业，增加脱贫户、监测户经营性收入，每年再对脱贫户、监测户、村集体进行不低于投入资金总额的8%分红，进一步增加脱贫户、监测户的收入，壮大村集体经济。</t>
  </si>
  <si>
    <t>邢庄乡</t>
  </si>
  <si>
    <t>2023年度尉氏县邢庄乡尹庄村无公害蔬菜种植大棚产业发展项目</t>
  </si>
  <si>
    <t>尹庄村</t>
  </si>
  <si>
    <t>邢庄乡人民政府</t>
  </si>
  <si>
    <t>在邢庄乡尹庄村建设无公害蔬菜种植大棚74座及相关配套设施（其中：长80米，宽8米，高3米的大棚50座，长100米，宽8米，高3米的大棚24座）。</t>
  </si>
  <si>
    <t>项目建成后，租赁给企业，年收益不低于资产总额的6%，每年收益金额15.6万元,其中70%对不少于100户脱贫户和监测对象资产收益分成，30%用于壮大村集体经济。</t>
  </si>
  <si>
    <t>通过项目建成，建立与脱贫户、监测户利益联结机制，带动不少于100户脱贫户和监测户发展产业，让脱贫户、监测户实现资产收益及持续增收，户均增收不低于1000元，壮大村集体经济。</t>
  </si>
  <si>
    <t>2023年度尉氏县邢庄乡郭佛村蔬菜种植大棚产业发展项目</t>
  </si>
  <si>
    <t>郭佛村</t>
  </si>
  <si>
    <t>在邢庄乡郭佛村建设无公害蔬菜种植大棚205座及相关配套设施（其中：长70米，宽8米，高3米的大棚9座；长75米，宽8米，高3米的大棚13座；长80米，宽8米，高3米的大棚61座；长90米，宽8米，高3米的大棚1座；长110米，宽8米，高3米的大棚59座；长105米，宽8米，高3米的大棚12座；长115米，宽8米，高3米的大棚12座；长120米，宽8米，高3米的大棚21座;长125米，宽8米，高3米的大棚12座;长130米，宽8米，高3米的大棚5座）。</t>
  </si>
  <si>
    <t>项目建成后，租赁给企业，年收益不低于资产总额的6%，每年收益金额53.4万元,其中70%对不少于300户脱贫户和监测对象资产收益分成，30%用于壮大村集体经济。</t>
  </si>
  <si>
    <t>通过项目建成，建立与脱贫户、监测户利益联结机制，带动不少于300户脱贫户和监测户发展产业，让脱贫户、监测户实现资产收益及持续增收，户均增收不低于1000元，壮大村集体经济。</t>
  </si>
  <si>
    <t>庄头镇</t>
  </si>
  <si>
    <t>2023年度尉氏县庄头镇牛家村高效农业示范基地</t>
  </si>
  <si>
    <t>牛家村</t>
  </si>
  <si>
    <t>庄头镇人民政府</t>
  </si>
  <si>
    <t>建设占地70亩的高效农业示范基地，40米×80米大棚2座，100米×96米大棚1座，配套灌溉系统一套。</t>
  </si>
  <si>
    <t>采用羊肚菌、瓜、果、蔬菜等一年多熟模式，年产值达300万元。</t>
  </si>
  <si>
    <t>通过村委会+党建促脱贫合作社+脱贫户的带贫模式，带动脱贫户增收，使脱贫户有一个稳定、可靠的增收渠道。</t>
  </si>
  <si>
    <t>十八里镇</t>
  </si>
  <si>
    <t>2023年度尉氏县十八里镇乡村振兴整体提升项目</t>
  </si>
  <si>
    <t>十八里镇人民政府</t>
  </si>
  <si>
    <t>投入资金3950万元修建1座冷藏库，其中十八里镇投入资金850万元，项目建成后根据十八里镇投入资金占总投入资金的比例确定所有权归属占比。</t>
  </si>
  <si>
    <t>项目建成后，每年保底收益51万元。其中：70%至少用于100户的脱贫户、监测对象利润分成；30%纳入受益户所在行政村的村集体经济收入，用于发展壮大村集体经济。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</si>
  <si>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</si>
  <si>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</si>
  <si>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</si>
  <si>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</si>
  <si>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</si>
  <si>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</si>
  <si>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2023年度尉氏县南曹乡乡村振兴整体提升项目</t>
  </si>
  <si>
    <t>投入资金1900万元修建1座冷藏库，其中南曹乡投入资金600万元，项目建成后根据南曹乡投入资金占项目实际投入总资金的比例确定所有权归属占比。</t>
  </si>
  <si>
    <t>项目建成后，每年保底收益36万元。其中：70%至少用于433户的脱贫户、监测对象利润分成；30%纳入受益户所在行政村的村集体经济收入，用于发展壮大村集体经济。</t>
  </si>
  <si>
    <t>蔡庄镇</t>
  </si>
  <si>
    <t>2023年度尉氏县蔡庄镇乡村振兴整体提升项目</t>
  </si>
  <si>
    <t>蔡庄镇人民政府</t>
  </si>
  <si>
    <t>投入资金1900万元修建1座冷冻库，其中蔡庄镇投入资金600万元，项目建成后根据蔡庄镇投入资金占项目实际投入总资金的比例确定所有权归属占比。</t>
  </si>
  <si>
    <t>项目建成后，每年保底收益36万元。其中：70%至少用于222户的脱贫户、监测对象利润分成；30%纳入受益户所在行政村的村集体经济收入，用于发展壮大村集体经济。</t>
  </si>
  <si>
    <t>朱曲镇</t>
  </si>
  <si>
    <t>2023年度尉氏县朱曲镇乡村振兴整体提升项目</t>
  </si>
  <si>
    <t>朱曲镇人民政府</t>
  </si>
  <si>
    <t>投入资金3950万元修建1座冷冻库，其中朱曲镇投入资金600万元，项目建成后根据朱曲镇投入资金占项目实际投入总资金的比例确定所有权归属占比。</t>
  </si>
  <si>
    <t>项目建成后，每年保底收益36万元。其中：70%至少用于210户的脱贫户、监测对象利润分成；30%纳入受益户所在行政村的村集体经济收入，用于发展壮大村集体经济。</t>
  </si>
  <si>
    <t>2023年度尉氏县大桥乡乡村振兴整体提升项目</t>
  </si>
  <si>
    <t>投入资金5600万元修建1座冷冻库，其中大桥乡投入资金1200万元，项目建成后根据大桥乡投入资金占项目实际投入总资金的比例确定所有权归属占比。</t>
  </si>
  <si>
    <t>项目建成后，每年保底收益72万元。其中：70%至少用于289户的脱贫户、监测对象利润分成；30%纳入受益户所在行政村的村集体经济收入，用于发展壮大村集体经济。</t>
  </si>
  <si>
    <t>水坡镇</t>
  </si>
  <si>
    <t>2023年度尉氏县水坡镇乡村振兴整体提升项目</t>
  </si>
  <si>
    <t>水坡镇人民政府</t>
  </si>
  <si>
    <t>投入资金1900万元修建1座冷藏库，其中水坡镇投入资金600万元，项目建成后根据水坡镇投入资金占项目实际投入总资金的比例确定所有权归属占比。</t>
  </si>
  <si>
    <t>项目建成后，每年保底收益36万元。其中：70%至少用于312户的脱贫户、监测对象利润分成；30%纳入受益户所在行政村的村集体经济收入，用于发展壮大村集体经济。</t>
  </si>
  <si>
    <t>2023年度尉氏县庄头镇乡村振兴整体提升项目</t>
  </si>
  <si>
    <t>投入资金3950万元修建1座冷冻库，其中庄头镇投入资金300万元，项目建成后根据庄头镇投入资金占项目实际投入总资金的比例确定所有权归属占比。</t>
  </si>
  <si>
    <t>项目建成后，每年保底收益18万元。其中：70%至少用于对533户脱贫户、监测对象进行利润分成；30%纳入受益户所在行政村的村集体经济收入，用于发展壮大村集体经济。</t>
  </si>
  <si>
    <t>新尉街道办事处筹备组</t>
  </si>
  <si>
    <t>2023年度尉氏县新尉街道办事处筹备组乡村振兴整体提升项目</t>
  </si>
  <si>
    <t>投入资金3950万元修建1座冷冻库，其中新尉街道办事处投入资金200万元，项目建成后根据新尉街道办事处投入资金占项目实际投入总资金的比例确定所有权归属占比。</t>
  </si>
  <si>
    <t>项目建成后，每年保底收益12万元。其中：70%至少用于153户的脱贫户、监测对象利润分成；30%纳入受益户所在行政村的村集体经济收入，用于发展壮大村集体经济。</t>
  </si>
  <si>
    <t>新型农村集体经济</t>
  </si>
  <si>
    <t>2023年度尉氏县十八里镇二郎庙村新型农村集体经济项目</t>
  </si>
  <si>
    <t>投入资金3950万元修建1座冷藏库，其中十八里镇二郎庙村投入资金50万元，项目建成后根据十八里镇二郎庙村投入资金占项目实际投入总资金的比例确定所有权归属占比。</t>
  </si>
  <si>
    <t>项目建成后，每年保底收益3万元。其中：50%至少用于3户的脱贫户、监测对象利润分成；50%纳入十八里镇二郎庙村的村集体经济收入，用于发展壮大村集体经济。</t>
  </si>
  <si>
    <t>2023年度尉氏县永兴镇赵楼村新型农村集体经济项目</t>
  </si>
  <si>
    <t>投入资金3950万元修建1座冷冻库，其中永兴镇赵楼村投入资金50万元，项目建成后根据永兴镇赵楼村投入资金占项目实际投入总资金的比例确定所有权归属占比。</t>
  </si>
  <si>
    <t>项目建成后，每年保底收益3万元。其中：50%至少用于10户脱贫户、监测对象进行利润分成，户均收益1500元左右；50%纳入永兴镇赵楼村村集体经济收入，用于发展壮大村集体经济。</t>
  </si>
  <si>
    <t>2023年度尉氏县小陈乡史庄村新型农村集体经济项目</t>
  </si>
  <si>
    <t>投入资金3950万元修建1座冷冻库，其中小陈乡史庄村投入资金50万元，项目建成后根据小陈乡史庄村投入资金占项目实际投入总资金的比例确定所有权归属占比。</t>
  </si>
  <si>
    <t>项目建成后，每年保底收益3万元。其中：50%至少用于15户的脱贫户、监测对象利润分成；50%纳入小陈乡史庄村的村集体经济收入，用于发展壮大村集体经济。</t>
  </si>
  <si>
    <t>2023年度尉氏县蔡庄镇北孟村新型农村集体经济项目</t>
  </si>
  <si>
    <t>投入资金1900万元修建1座冷冻库，其中蔡庄镇北孟村投入资金50万元，项目建成后根据蔡庄镇北孟村投入资金占项目实际投入总资金的比例确定所有权归属占比。</t>
  </si>
  <si>
    <t>项目建成后，每年保底收益3万元。其中：50%至少用于18户的脱贫户、监测对象利润分成；50%纳入蔡庄镇北孟村的村集体经济收入，用于发展壮大村集体经济。</t>
  </si>
  <si>
    <t>2023年度尉氏县朱曲镇许官寺村新型农村集体经济项目</t>
  </si>
  <si>
    <t>投入资金3950万元修建1座冷冻库，其中朱曲镇许官寺村投入资金50万元，项目建成后根据朱曲镇许官寺村投入资金占项目实际投入总资金的比例确定所有权归属占比。</t>
  </si>
  <si>
    <t>项目建成后，每年保底收益3万元。其中：70%至少用于16户的脱贫户、监测对象利润分成；30%纳入受益户所在行政村的村集体经济收入，用于发展壮大村集体经济。</t>
  </si>
  <si>
    <t>2023年度尉氏县邢庄乡雷家村新型农村集体经济项目</t>
  </si>
  <si>
    <t>投入资金3950万元修建1座冷冻库，其中邢庄乡雷家村投入资金50万元，项目建成后根据邢庄乡雷家村投入资金占项目实际投入总资金的比例确定所有权归属占比。</t>
  </si>
  <si>
    <t>项目建成后，每年保底收益3万元。其中：50%对不少于10户脱贫户、监测对象进行利润分成，户均收益1000元以上；50%纳入邢庄乡雷家村的村集体经济收入，用于发展壮大村集体经济。</t>
  </si>
  <si>
    <t>2023年度尉氏县邢庄乡拐杨村新型农村集体经济项目</t>
  </si>
  <si>
    <t>投入资金3950万元修建1座冷冻库，其中邢庄乡拐杨村投入资金50万元，项目建成后根据邢庄乡拐杨村投入资金占项目实际投入总资金的比例确定所有权归属占比。</t>
  </si>
  <si>
    <t>项目建成后，每年保底收益3万元。其中：50%对不少于10户脱贫户、监测对象进行利润分成，户均收益1000元以上；50%纳入邢庄乡拐杨村的村集体经济收入，用于发展壮大村集体经济。</t>
  </si>
  <si>
    <t>2023年度尉氏县水坡镇朱岗村新型农村集体经济项目</t>
  </si>
  <si>
    <t>投入资金1900万元修建1座冷藏库，其中水坡镇朱岗村投入资金50万元，项目建成后根据水坡镇朱岗村投入资金占项目实际投入总资金的比例确定所有权归属占比。</t>
  </si>
  <si>
    <t>项目建成后，每年保底收益3万元。其中：50%至少用于21户的脱贫户、监测对象利润分成；50%纳入水坡镇朱岗村的村集体经济收入，用于发展壮大村集体经济。</t>
  </si>
  <si>
    <t>2023年度十八里镇仓王村建设标准化厂房产业项目</t>
  </si>
  <si>
    <t>仓王村</t>
  </si>
  <si>
    <t>新修标准化厂房，长26米，宽24米，总计624平方</t>
  </si>
  <si>
    <t>该项目涉及财政资金50万元，每年增加村集体经济收益不低于3万元；带动务工20人以上，每人每天增加务工收入约80—100元；村民安装断桥铝门窗可享受市场价九折优惠</t>
  </si>
  <si>
    <t>引进设备预计增加岗位20个，其中技术人员岗位2个，钣金3个，包装、转运3个，其他12个。每人每天增加务工收入约80—100元。通过项目实施，每年增加村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</si>
  <si>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张市镇</t>
  </si>
  <si>
    <t>2023年度尉氏县张市镇高庄村食品酱生产线项目</t>
  </si>
  <si>
    <t>高庄村</t>
  </si>
  <si>
    <t>张市镇人民政府</t>
  </si>
  <si>
    <t>计划投资50余万元，其中：40万元用于采购自动灌装机、制熟机、封装机，蒸箱、炒锅、冰桶等相关设备；10万元用于原材料及产品储存室建设及产品展示厅建设</t>
  </si>
  <si>
    <t>该项目涉及财政资金50万元，项目预计年产值20万元，每年增加集体经济收益不低于3万元；带动务工10人以上，每人每天增加务工收入约60—100元。</t>
  </si>
  <si>
    <t>该项目覆盖全村脱贫户和监测对象，采取村委会+合作社+脱贫户、监测对象的带动模式，通过利润分成，以此来壮大村集体经济、发展和改善民生事业</t>
  </si>
  <si>
    <t>2023年度尉氏县张市镇郑岗村养殖场项目</t>
  </si>
  <si>
    <t>郑岗村</t>
  </si>
  <si>
    <t>新建养殖棚一座，长53米，宽25米，高8米，建筑面积1325平方米。</t>
  </si>
  <si>
    <t>该项目涉及财政资金50万元，每年增加集体经济收益不低于3万元；带动务工15人以上，每人每天增加务工收入约60—100元。</t>
  </si>
  <si>
    <t>2023年度永兴镇白楼村蔬菜和育苗基地产业项目</t>
  </si>
  <si>
    <t>白楼村</t>
  </si>
  <si>
    <t>占地20余亩，建设面积8100平方，建设9座大棚，每座9米乘100米，园区内透水砖铺设，周围围栏建设，含灌溉系统等配套设施。</t>
  </si>
  <si>
    <t>该项目涉及财政资金50万元，每年增加村集体经济收益不低于3万元；带动务工45人以上，每人每天增加务工收入约40—70元。项目可带动本村大棚种植产业发展，探索反季节蔬菜种植发展思路，在种植大户、租赁企业种植情况稳定后，在保证初期投资效益收入的同时，也可以带动村内群众跟种，扩大村内经济作物种植面积，给村民提供经济作物销售平台的同时，产生规模效应，发展本村特色经济作物种植产业。</t>
  </si>
  <si>
    <t>通过村委会+合作社+农户的带动模式，调动本村及周边邻村家庭中有劳动能力、有就业意愿的人员参与务工，企业与农户签订土地转让合同，为其增收。提高村集体经济收入。项目实施后，便于农业产业发展，带动全村经济发展。</t>
  </si>
  <si>
    <t>2023年度小陈乡大齐村建设光伏发电产业项目</t>
  </si>
  <si>
    <t>大齐村</t>
  </si>
  <si>
    <t>尉氏县乡村振兴局</t>
  </si>
  <si>
    <t>建设光伏发电站一座，配套建设支架、线材、逆变器、配电箱、监控设备等。</t>
  </si>
  <si>
    <t>每年增加村集体经济收益不低于5万元，50%用于劳动困难群众增收和脱贫户及监测对象兜底保障；20%用于村内人居环境建设，对村内需要整修的基础设施；30%留存村集体，用于村集体的滚动发展。</t>
  </si>
  <si>
    <t>有效利用村集体土地资源，增加村集体经济收入，带动群众参与，实现群众增收。</t>
  </si>
  <si>
    <t>2023年度南曹乡西黄庄村农产品存放仓储项目</t>
  </si>
  <si>
    <t>西黄庄村</t>
  </si>
  <si>
    <t>计划投入村集体项目资金50万元建设长40米、宽19米、高6.5米厂房一座，用于出租获取租金增加村集体经济收入。</t>
  </si>
  <si>
    <t>项目建成后，涉及财政资金50万元，每年增加集体经济收益不低于3万元；其中：70%对35户脱贫户、监测对象进行利润分成，户均收益600元；30%纳入南曹乡西黄庄村集体资产再投资，用于发展壮大村集体经济；带动务工60人以上，每人每天增加务工收入约60—100元。</t>
  </si>
  <si>
    <t>通过建设道路养护材料厂房，每年增加集体经济收益不低于3万元，新增收益由村统筹使用，70%的资产收益用于全村脱贫户及监测对象的增设村级公益性岗位、低收入人群兜底保障及其它公益事业，30%用于资产再投资、产业发展等，预计带动35户、60余人参与就业，户年均增收1.5万元。</t>
  </si>
  <si>
    <t>2023年度南曹乡砖楼村益景种植专业合作社项目</t>
  </si>
  <si>
    <t>砖楼村</t>
  </si>
  <si>
    <t>由尉氏县益景种植专业合作社运营，用于扩大元胡种植规模，新打机井10眼（每眼15000元，合计150000元），购买地埋管（每亩2000元，合计200000元），改造灌溉线路2000米（每米75元，合计150000元），改善灌溉条件，带动周边农户发展特色种植。</t>
  </si>
  <si>
    <t>项目建成后，每年增加集体经济收益不低于3万元；其中：70%对30户脱贫户、监测对象进行利润分成，户均收益700元；30%纳入村集体资产再投资，用于发展壮大村集体经济；带动务工50人以上，每人每天增加务工收入约60—100元。</t>
  </si>
  <si>
    <t>项目运营模式采取资金注入、利润分成模式，其中:70%对30户脱贫户、监测对象进行利润分成，户均收益700元；30%纳入村集体资产再投资，用于发展壮大村集体经济；带动务工50人以上，每人每天增加务工收入约60—100元。</t>
  </si>
  <si>
    <t>2023年度蔡庄镇鹿村玉石雕刻产业项目</t>
  </si>
  <si>
    <t>鹿村</t>
  </si>
  <si>
    <t>新购玉宝电脑雕刻机SK40型号20台，大概费用45万元左右；3D扫描仪EinScanPro2X型号高精度工业扫描仪1台，大概费用4万余元；其它小型相关配套设施1万余元。</t>
  </si>
  <si>
    <t>项目建成后年收益率不低于财政资金投资总额6%，每年增加集体经济收益不低于3万元；</t>
  </si>
  <si>
    <t>带动村内群众和脱贫户务工30人以上，每人每天增加务工收入约40—85元。发展壮大村集体经济。</t>
  </si>
  <si>
    <t>2023年度朱曲镇刘庄村巴旦木种植产业项目</t>
  </si>
  <si>
    <t>刘庄村</t>
  </si>
  <si>
    <t>该项目涉及财政资金50万元，与尉氏县广和生态农场合作，其中投入30万元用于购买巴旦木植株10000棵，投入20万建设灌溉系统、动力设施等基础设施，种植面积200亩，平均亩产出1500公斤，年产值300万元。</t>
  </si>
  <si>
    <t>该项目涉及财政资金50万元，每年增加村集体经济收益不低于3万元</t>
  </si>
  <si>
    <t>利用“村委会+合作社+农户”的带动模式，增加村集体经济收入，带动群众参与，实现群众增收。</t>
  </si>
  <si>
    <t>2023年度尉氏县大桥乡席苏村新型农村集体经济项目</t>
  </si>
  <si>
    <t>投入资金2057万元修建1座冷藏库，其中大桥乡席苏村投入资金50万元，项目建成后根据大桥乡席苏村投入资金占项目实际投入总资金的比例确定所有权归属占比。</t>
  </si>
  <si>
    <t>项目建成后，每年按照投入资金不低于6%收益率作为收益资金，其中70%用于全村脱贫户及监测对象、村级公益性岗位、低收入人群兜底保障及其它公益事业；30%用于资产再投资、产业发展等。</t>
  </si>
  <si>
    <t>通过项目建成，每年按照投入资金不低于6%收益率作为收益资金，其中70%用于全村脱贫户及监测对象、村级公益性岗位、低收入人群兜底保障及其它公益事业；30%用于资产再投资、产业发展等。</t>
  </si>
  <si>
    <t>2023年度尉氏县大桥乡大槐树村新型农村集体经济项目</t>
  </si>
  <si>
    <t>投入资金2057万元修建1座冷藏库，其中大桥乡大槐树村投入资金50万元，项目建成后根据大桥乡大槐树村投入资金占项目实际投入总资金的比例确定所有权归属占比。</t>
  </si>
  <si>
    <t>2023年度门楼任乡门楼任村高效种植大棚产业项目</t>
  </si>
  <si>
    <t>门楼任村</t>
  </si>
  <si>
    <t>项目新建大棚6座，项目总投资50万。大棚规格：长50米、宽10米，建筑面积3000平方米，所需资金45万元；配套生产灌溉设施所需资金5万元。</t>
  </si>
  <si>
    <t>项目建成后，涉及财政资金50万元，每年增加集体经济收益不低于3万元，新增收益由村统筹使用，30%的资产收益用于脱贫户享受政策户、风险未消除监测户困难帮扶工作，50%的资产收益用于村中基础设施建设提升，20%的资产收益用于种植技术学习推广。</t>
  </si>
  <si>
    <t>通过实施高效种植大棚产业项目，每年增加集体经济收益不低于3万元，带动务工3人以上，每人每天增加务工收入约30—50元,进一步增加脱贫户、监测户的收入，壮大村集体经济。</t>
  </si>
  <si>
    <t>2023年度度门楼任乡东周杨村高效经济作物种植产业项目</t>
  </si>
  <si>
    <t>东周杨村</t>
  </si>
  <si>
    <t>项目资金50万元，投入到尉氏县门楼任乡东周杨村峰叶种植合作社，进行土地流转200亩，农户以土地流转方式入股，通过合作社经营，实现持续壮大村集体经济收入，带动规模种植优质小麦和高油酸花生。</t>
  </si>
  <si>
    <t>通过项目实施，每年增加集体经济收益不低于3万元，新增收益由村统筹使用，30%的资产收益用于脱贫户享受政策户、风险未消除监测户困难帮扶工作，50%的资产收益用于村中基础设施建设提升，20%的资产收益用于大蒜、花生种植技术学习推广。</t>
  </si>
  <si>
    <t>通过实施高效经济作物种植产业项目，每年增加集体经济收益不低于3万元，带动务工3人以上，每人每天增加务工收入约30—50元,进一步增加脱贫户、监测户的收入，壮大村集体经济。</t>
  </si>
  <si>
    <t>2023年度水坡镇东水坡村蔬菜种植产业项目</t>
  </si>
  <si>
    <t>东水坡村</t>
  </si>
  <si>
    <t>该项目流转土地210余亩，通过资金投入到水坡镇东水坡村种植专业合作社，由合作社经营，进行蔬菜品种引进，实现种植蔬菜规模化、结构多元化、技术集成化、经营市场化，产生收益，每年可增加村集体经济收益不低于3万元。</t>
  </si>
  <si>
    <t>该项目涉及财政资金50万元，每年增加村集体经济收益不低于3万元；带动脱贫户及监测户181人提升收入，每人每天增加务工收入约50—70元，同时通过村股份经济合作社参与项目的全过程运营管理，积极引进和改良蔬菜品种，提升质量和产量，提高农户种植收益，延长供应链，能有效带动300余户参与特色种植，户年均增收1万元。</t>
  </si>
  <si>
    <t>一是助推脱贫及监测户增收，壮大村集体经济。采取“村委会+合作社+脱贫户、监测对象”的带动模式，通过利润分成的形式，二次分配带动脱贫户和监测对象43户增收，发展壮大村集体经济。二是签订订单稳销售，增加群众收入。根据特色蔬菜产业发展情况，由村股份经济合作与种植户签订订单收购协议，以不低于市场价收购种植的农副产品，增加群众收入。三是促进产业发展。通过村股份经济合作社参与项目的全过程运营管理，积极引进和改良蔬菜品种，提升质量和产量，提高农户种植收益，以此带动特色种植产业发展。</t>
  </si>
  <si>
    <t>2023年度尉氏县庄头镇庞杨村新型农村集体经济项目</t>
  </si>
  <si>
    <t>庞杨村</t>
  </si>
  <si>
    <t>庄头镇投资50万元，与尉氏县晟祥种植专业合作社合作，通过合作社牵头建设11座果蔬大棚及相关配套设施。</t>
  </si>
  <si>
    <t>项目建成后，40%用于对村内脱贫户、监测户等进行一对一帮扶，改善生活质量;40%用于村内公益事业建设，对60岁以上老人及留守儿童、贫困大学生进行资金帮扶，对村内需要整修的基础设施，如道路、路灯等进行维护，20%用于人才振兴的培养和新技术的学习。</t>
  </si>
  <si>
    <t>2023年度尉氏县庄头镇高庙村新型农村集体经济项目</t>
  </si>
  <si>
    <t>庄头镇投资50万元，与尉氏县晨祥种植专业合作社合作，建设11座果蔬大棚及相关配套设施。</t>
  </si>
  <si>
    <t>2023年度新尉街道办事处筹备组陈村果蔬大棚建设产业项目</t>
  </si>
  <si>
    <t>陈村</t>
  </si>
  <si>
    <t>新建3座温室大棚，每座大棚占地规格为长100米、宽9米，高3.5米，占地1.35平方米。拱杆采用椭圆管或者圆管，拱杆之间2道纵梁，4道卡槽，并设棚头扛风柱及辅助立柱，拱杆采用混凝土浇筑，温室覆盖薄膜，放风口安装防虫网。</t>
  </si>
  <si>
    <t>每年增加村集体经济收益不低于3万元，新增收益由村统筹使用，收益按照60%收益率用于投资村合作社，进一步壮大集体经济；40%脱贫户享受政策户、风险未消除监测户困难帮扶、重大节日看望慰问困难群众、村容村貌整治等。</t>
  </si>
  <si>
    <t>本项目内果蔬种植、管理、采收等工作能够为村民提供30—50个就业岗位，单日工资50元到100元不等。项目建设出租后，承租人负责流转土地租金以及大棚日常维护，每年可增加村集体经济收益不低于3万元。</t>
  </si>
  <si>
    <t>第一书记</t>
  </si>
  <si>
    <t>2023年度新尉街道办事处筹备组乡村振兴综合提升项目</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</si>
  <si>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</si>
  <si>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</si>
  <si>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</si>
  <si>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2023年度尉氏县十八里镇仓王村产业项目</t>
  </si>
  <si>
    <t>将我镇仓王村等8个村的市县派第一书记资金整合使用，投入到仓王村建设双层厂房，厂房长30米，宽26米，高10.5米，合计1560平方米，所获收益为相关村集体和脱贫户进行利益分成</t>
  </si>
  <si>
    <t>每年分成资金不低于投入资金总额的6%，其中80%用于130户脱贫户、监测对象共计399人受益分成，20%用于壮大发展村集体经济</t>
  </si>
  <si>
    <t>该项目覆盖130户脱贫户和监测对象共计399人，采取村委会+公司+脱贫户、监测对象的带动模式，通过利润分成的形式，带动脱贫户和监测对象增收，发展壮大村集体经济。</t>
  </si>
  <si>
    <t>2023年度尉氏县张市镇前大庄村建设牛棚产业发展项目</t>
  </si>
  <si>
    <t>前大庄村</t>
  </si>
  <si>
    <t>前大庄村建设牛棚1120平方米（2座长40米、宽14米、高5.15米），投资资金90万元；为122户弱劳动力、无劳动力的脱贫户和监测对象进行利润分成。</t>
  </si>
  <si>
    <t>每年保底收益7.2万元,其中的2.16万元壮大村集体经济，用于村内公益事业；剩余的5.04万元为参与的122户脱贫户、监测对象进行分成，户均收益分成不低于413元。</t>
  </si>
  <si>
    <t>通过村委会+合作社+脱贫户的帮扶模式，带动122脱贫户、监测对象均户增收不低于413元；合作社为村内具有劳动能力的脱贫户提供就业岗位，用工人员工资50-60元/天，长期用工人员签订用工协议。</t>
  </si>
  <si>
    <t>2023年度尉氏县永兴镇服装厂产业发展项目</t>
  </si>
  <si>
    <t>刘符陈</t>
  </si>
  <si>
    <t>刘符陈村、孙留村、台子岗村2023年度第一书记衔接资金30万元，购买智能化电动缝纫机设备50余台。</t>
  </si>
  <si>
    <t>每年收益占资金规模的8%,并带动不低于15户脱贫户、监测户增加收入，并壮大村集体经济收入。</t>
  </si>
  <si>
    <t>资金注入合作社后，每年分成资金不低于投入资金总额的8%。其中的70%对不少于15户脱贫户和监测对象进行利润分成，户均收益1100余元；30%纳入村集体经济收入，用于发展壮大村集体经济。</t>
  </si>
  <si>
    <t>2023年度尉氏县小陈乡史庄村辣椒加工产业发展项目</t>
  </si>
  <si>
    <t>购买辣椒清洗机一台、热泵烘干机房一台、鼓泡清洗剂一台。</t>
  </si>
  <si>
    <t>每年收益约2.4万元,其中的1.68万元用于带动51户监测户和脱贫户，户均增收200-1000元，0.72万元作为村集体经济，用于公益事业。</t>
  </si>
  <si>
    <t>采取合作社+村委会+监测户、脱贫户的帮扶模式，通过产业带动、务工就业、跟种跟养、代种代养等模式，促进脱贫户、监测户增收和发展壮大村集体经济。</t>
  </si>
  <si>
    <t>2023年度尉氏县南曹乡种植羊肚菌产业项目</t>
  </si>
  <si>
    <t>项目新建设施在南曹乡砖楼村建设长70米，宽18米高6米，温室暖棚8座，总占地面积13320平方米，所需资金150万元。</t>
  </si>
  <si>
    <t>项目建成后，资产设备租赁给相关的合作社生产经营，资产收益，每年收益金额12万元,其中70%按照分配方案给194户脱贫户和监测对象资产收益分成，30%壮大蒋沟等9个脱贫村集体经济。</t>
  </si>
  <si>
    <t>2023年度尉氏县蔡庄镇时村建设鸵鸟孵化养殖产业发展项目</t>
  </si>
  <si>
    <t>时村</t>
  </si>
  <si>
    <t>新建鸵鸟孵化厂房一座499.8平方米，办公区67.06平方米，围墙8米，室外场地硬化140平方米，大门一个，购买孵化设备三台。</t>
  </si>
  <si>
    <t>项目建成后，按照不低于总投资额的6%进行年收益，农户可通过跟养代养模式进行收益。项目年收益中的30%用于壮大村集体经济，70%对脱贫村整户无劳力、弱劳力脱贫享受政策户进行利润分成。</t>
  </si>
  <si>
    <t>该通过村委会+企业+脱贫户的带贫模式，带动脱贫户户均增收500-1000元不等；养殖企业为村内具有劳动能力的脱贫户优先提供就业岗位，包括但不限于常年务工，日工资不低于60元，月工资不低于2000元。</t>
  </si>
  <si>
    <t>2023年度尉氏县朱曲镇小寨村标准化厂房产业发展项目</t>
  </si>
  <si>
    <t>小寨村</t>
  </si>
  <si>
    <t>整合市县派第一书记资金70万元(史井村20万元、五村10万元、毛寨村10万元、周寨村10万元、黄庄村10万元、黄湖村10万元)，在朱曲镇小寨村，建设标准化厂房一座，面积756平方。</t>
  </si>
  <si>
    <t>项目建成后，厂房租赁给给相关的企业经营，资产收益，每年收益金额5.6万元,其中70%给按照分配方案给30户脱贫户和监测对象资产收益分成，30%壮大朱曲镇6个脱贫村村集体经济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</si>
  <si>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</si>
  <si>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2023年度尉氏县大桥乡马庄村蔬菜脱水车间产业发展项目</t>
  </si>
  <si>
    <t>马庄村</t>
  </si>
  <si>
    <t>新建蔬菜脱水车间，项目建成后通过租赁给相关企业，脱贫户、监测户资产收益分成，壮大村集体经济。</t>
  </si>
  <si>
    <t>项目建成后，每年分成资金不低于投入资金总额的6%。其中的70%对49户脱贫户和监测对象进行利润分成，户均收益979元；30%纳入村集体经济收入，用于发展壮大村集体经济。</t>
  </si>
  <si>
    <t>2023年度尉氏县门楼任乡西周杨村标准化厂房产业发展项目</t>
  </si>
  <si>
    <t>西周杨村</t>
  </si>
  <si>
    <t>整合县派第一书记资金30万元。在西周杨村新建厂房一座，厂房规格：长22.5米、宽22.8米、高6米，总占地面积513平方米。</t>
  </si>
  <si>
    <t>项目建成后，厂房租赁给相关的企业经营，资产收益，每年收益金额2.4万元,其中70%按照分配方案给17户脱贫户和监测对象资产收益分成，30%壮大门楼任乡3个脱贫村村集体经济</t>
  </si>
  <si>
    <t>2023年度尉氏县水坡镇齐岗村冷库建设产业发展项目</t>
  </si>
  <si>
    <t>齐岗村</t>
  </si>
  <si>
    <t>整合市、县派第一书记资金90万元。在齐岗村新建冷库一座，冷库规格：长26米×宽11米×高7米，共计2002立方米，以及冷库配套设施。</t>
  </si>
  <si>
    <t>项目建成后，资产设备租赁给相关的企业经营，资产收益，每年收益金额5.4万元,其中70%给按照分配方案给65户脱贫户和监测对象资产收益分成，30%壮大受益行政村村集体经济。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</si>
  <si>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</si>
  <si>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2023年度尉氏县庄头镇建设种植大棚产业发展项目</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</si>
  <si>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</si>
  <si>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</si>
  <si>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产业发展配套设施</t>
  </si>
  <si>
    <t>开封市</t>
  </si>
  <si>
    <t>2023年度尉氏县大桥乡马庄村产业发展配套设施项目</t>
  </si>
  <si>
    <t>新建产业发展配套设施16公分厚C25水泥砼道路5498.17平方米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</si>
  <si>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</si>
  <si>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</si>
  <si>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2023年度尉氏县十八里镇赵庄村产业发展配套设施项目</t>
  </si>
  <si>
    <t>赵庄村</t>
  </si>
  <si>
    <t>新建产业发展配套设施16公分厚C25水泥砼道路3357.56平方米</t>
  </si>
  <si>
    <t>2023年度尉氏县十八里镇牛庄村产业发展配套设施项目</t>
  </si>
  <si>
    <t>牛庄村</t>
  </si>
  <si>
    <t>新建产业发展配套设施16公分厚C25水泥砼道路。长226.1米宽4米，904平方米；</t>
  </si>
  <si>
    <t>2023年度尉氏县张市镇老集村产业发展配套设施项目</t>
  </si>
  <si>
    <t>老集村</t>
  </si>
  <si>
    <t>新建产业发展配套设施16公分厚C25水泥砼道路。1.长173.43米宽3米；2.长355.213米宽3米；3.长286.51米宽3米；4.长169.08米宽3米</t>
  </si>
  <si>
    <t>2023年度尉氏县张市镇崔庄村产业发展配套设施项目</t>
  </si>
  <si>
    <t>崔庄村</t>
  </si>
  <si>
    <t>新建产业发展配套设施16公分厚C25水泥砼道路。1.长258.39米宽3米；2.长448.12米宽3米；3.长89.5米宽3米；4.长200.54米宽4米；5.长468.89米宽3米；6.长140.42米宽4米</t>
  </si>
  <si>
    <t>2023年度尉氏县南曹乡北曹村产业发展配套设施项目</t>
  </si>
  <si>
    <t>北曹村</t>
  </si>
  <si>
    <t>新建产业发展配套设施16公分厚C25水泥砼道路3629.92平方米</t>
  </si>
  <si>
    <t>2023年度尉氏县南曹乡东郎村产业发展配套设施项目</t>
  </si>
  <si>
    <t>东郎村</t>
  </si>
  <si>
    <t>新建产业发展配套设施16公分厚C25水泥砼道路3617.32平方米</t>
  </si>
  <si>
    <t>2023年度尉氏县大桥乡冯村产业发展配套设施项目</t>
  </si>
  <si>
    <t>新建产业发展配套设施16公分厚C25水泥砼道路1633.62平方米</t>
  </si>
  <si>
    <t>2023年度尉氏县大桥乡大路王村产业发展配套设施项目</t>
  </si>
  <si>
    <t>大路王村</t>
  </si>
  <si>
    <t>新建产业发展配套设施16公分厚C25水泥砼道路3647.92平方米</t>
  </si>
  <si>
    <t>2023年度尉氏县大桥乡要井村产业发展配套设施项目</t>
  </si>
  <si>
    <t>要井村</t>
  </si>
  <si>
    <t>新建产业发展配套设施16公分厚C25水泥砼道路。1.长524.4米宽3米；2.长224.05米宽3米；3.长482.3米宽3米</t>
  </si>
  <si>
    <t>2023年度尉氏县大桥乡马庄村第二次产业发展配套设施项目</t>
  </si>
  <si>
    <t>新建产业发展配套设施16公分厚C25水泥砼道路。1.长173.6米宽3米；2.长182.6米宽3米</t>
  </si>
  <si>
    <t>2023年度尉氏县大桥乡新刘庄村产业发展配套设施项目</t>
  </si>
  <si>
    <t>新刘庄村</t>
  </si>
  <si>
    <t>新建产业发展配套设施16公分厚C25水泥砼道路。1.长55.69米宽3米；2.长233.74米宽3米；</t>
  </si>
  <si>
    <t>2023年度尉氏县门楼任乡闫后村产业发展配套设施项目</t>
  </si>
  <si>
    <t>闫后村</t>
  </si>
  <si>
    <t>新建产业发展配套设施16公分厚C25水泥砼道路4128.35平方米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</si>
  <si>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</si>
  <si>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</si>
  <si>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2023年度尉氏县十八里镇锦被岗村产业发展配套设施项目</t>
  </si>
  <si>
    <t>锦被岗村</t>
  </si>
  <si>
    <t>新建产业发展配套设施16公分厚C25水泥砼道路3960平方米，长880米，宽4.5米</t>
  </si>
  <si>
    <t>2023年度尉氏县张市镇东万村产业发展配套设施项目</t>
  </si>
  <si>
    <t>东万村</t>
  </si>
  <si>
    <t>新建产业发展配套设施16公分厚C25水泥砼道路3790平方米</t>
  </si>
  <si>
    <t>2023年度尉氏县永兴镇西范庄村产业发展配套设施项目</t>
  </si>
  <si>
    <t>西范庄村</t>
  </si>
  <si>
    <t>新建产业发展配套设施16公分厚C25水泥砼道路3000平方米，长750米，宽4米</t>
  </si>
  <si>
    <t>2023年度尉氏县永兴镇东黎岗村产业发展配套设施项目</t>
  </si>
  <si>
    <t>东黎岗村</t>
  </si>
  <si>
    <t>新建产业发展配套设施16公分厚C25水泥砼道路2440平方米，长610米，宽4米</t>
  </si>
  <si>
    <t>2023年度尉氏县永兴镇段庄村产业发展配套设施项目</t>
  </si>
  <si>
    <t>段庄村</t>
  </si>
  <si>
    <t>新建产业发展配套设施16公分厚C25水泥砼道路3880平方米，长970米，宽4米</t>
  </si>
  <si>
    <t>2023年度尉氏县南曹乡冯庄村产业发展配套设施项目</t>
  </si>
  <si>
    <t>冯庄村</t>
  </si>
  <si>
    <t>新建产业发展配套设施16公分厚C25水泥砼道路2925平方米，长650米，宽4.5米</t>
  </si>
  <si>
    <t>2023年度尉氏县南曹乡西郎村产业发展配套设施项目</t>
  </si>
  <si>
    <t>西郎村</t>
  </si>
  <si>
    <t>新建产业发展配套设施16公分厚C25水泥砼道路3675平方米，长1050米，宽3.5米</t>
  </si>
  <si>
    <t>2023年度尉氏县南曹乡南曹村产业发展配套设施项目</t>
  </si>
  <si>
    <t>南曹村</t>
  </si>
  <si>
    <t>新建产业发展配套设施16公分厚C25水泥砼道路4800平方米，长1200米，宽4米</t>
  </si>
  <si>
    <t>2023年度尉氏县南曹乡周庄村产业发展配套设施项目</t>
  </si>
  <si>
    <t>周庄村</t>
  </si>
  <si>
    <t>新建产业发展配套设施16公分厚C25水泥砼道路2000平方米，长500米，宽4米</t>
  </si>
  <si>
    <t>2023年度尉氏县水坡镇横堤村产业发展配套设施项目</t>
  </si>
  <si>
    <t>横堤村</t>
  </si>
  <si>
    <t>新建产业发展配套设施16公分厚C25水泥砼道路，长385.5米，宽4米，面积1542平方米。</t>
  </si>
  <si>
    <t>2023年度尉氏县水坡镇贾寨村产业发展配套设施项目</t>
  </si>
  <si>
    <t>贾寨村</t>
  </si>
  <si>
    <t>新建产业发展配套设施16公分厚C25水泥砼道路：长836米，宽3米，面积2508平方米。</t>
  </si>
  <si>
    <t>2023年度尉氏县水坡镇冉庄村产业发展配套设施项目</t>
  </si>
  <si>
    <t>冉庄村</t>
  </si>
  <si>
    <t>新建产业发展配套设施16公分厚C25水泥砼道路，长1050米，宽3米，面积3150平方米。</t>
  </si>
  <si>
    <t>2023年度尉氏县水坡镇海清郭村产业发展配套设施项目</t>
  </si>
  <si>
    <t>海清郭村</t>
  </si>
  <si>
    <t>新修产业发展配套设施16公分C25水泥砼，长830米，宽3米，面积2490平方米。</t>
  </si>
  <si>
    <t>2023年度尉氏县水坡镇杨店村产业发展配套设施项目</t>
  </si>
  <si>
    <t>杨店村</t>
  </si>
  <si>
    <t>新建产业发展配套设施16公分厚C25水泥砼道路：长970米，宽3米，面积2910平方米。</t>
  </si>
  <si>
    <t>2023年度尉氏县水坡镇肖庄村产业发展配套设施项目</t>
  </si>
  <si>
    <t>肖庄村</t>
  </si>
  <si>
    <t>新建产业发展配套设施16公分厚C25水泥砼道路：长1095米，宽3米，面积共计3285平方米。</t>
  </si>
  <si>
    <t>2023年度尉氏县水坡镇北闹店村产业发展配套设施项目</t>
  </si>
  <si>
    <t>北闹店村</t>
  </si>
  <si>
    <t>新建产业发展配套设施16公分厚C25水泥砼道路：长500米，宽3米，面积1500米；长186米，宽4米，面积744米，共计2244平方米。</t>
  </si>
  <si>
    <t>2023年度尉氏县水坡镇西夹河村产业发展配套设施项目</t>
  </si>
  <si>
    <t>西夹河村</t>
  </si>
  <si>
    <t>新建产业发展配套设施16公分厚C25水泥砼道路：长480米，宽3米，面积1440平方米。</t>
  </si>
  <si>
    <t>2023年度尉氏县大桥乡老鸦刘产业发展配套设施项目</t>
  </si>
  <si>
    <t>老鸦刘</t>
  </si>
  <si>
    <t>新建产业发展配套设施16公分厚C25水泥砼道路，长1788米，宽3米，总面积5364平方米。</t>
  </si>
  <si>
    <t>小额贷款贴息</t>
  </si>
  <si>
    <t>2023年度尉氏县小额信贷贴息项目</t>
  </si>
  <si>
    <t>对我县2023年贷款已到期的脱贫享受政策户及风险未消除监测对象及时进行小额信贷贴息</t>
  </si>
  <si>
    <t>1、为脱贫户、监测户小额贷款贴息金额不低于100万元。2、为脱贫户、监测户进行小额贷款贴息户数不低于1000户</t>
  </si>
  <si>
    <t>通过项目的实施，助推脱贫享受政策户及风险未消除监测对象发展产业，增加收入，按照基准利率贴息，减轻脱贫享受政策户及风险未消除监测对象产业发展负担。</t>
  </si>
  <si>
    <t>就业项目</t>
  </si>
  <si>
    <t>2023年度尉氏县十八里镇务工补助项目</t>
  </si>
  <si>
    <t>对我镇152名脱贫户、监测对象劳动力务工人员进行奖补，共奖补资金14.65万元</t>
  </si>
  <si>
    <t>通过项目实施带动152名脱贫户、监测对象实现就业，人均年增收30000元</t>
  </si>
  <si>
    <t>通过引导和鼓励脱贫户、监测对象外出务工增加收入，实现152名脱贫户、监测对象稳定持续增收，人均年增收约3万元</t>
  </si>
  <si>
    <t>2023年度尉氏县张市镇务工补助项目</t>
  </si>
  <si>
    <t>对我镇127户脱贫户、监测对象劳动力务工人员进行补助，共补助资金12.4万元</t>
  </si>
  <si>
    <t>通过项目实施127名脱贫户、监测户实现自主就业，人均月增收4100左右。</t>
  </si>
  <si>
    <t>通过引导、鼓励脱贫户和监测对象自主就业，县域内企业、合作社（家庭农场）等经济组织主动吸纳脱贫户、监测对象就业，127名脱贫户、监测对象实现稳定就业、持续增收，人均年务工增收约4万元左右</t>
  </si>
  <si>
    <t>2023年度尉氏县永兴镇务工补助项目</t>
  </si>
  <si>
    <t>对我镇107名外出务工人员进行补助</t>
  </si>
  <si>
    <t>通过项目实施带动107名脱贫户、监测对象实现就业，人均月增收2500元。</t>
  </si>
  <si>
    <t>通过脱贫户、监测户外出务工增加收入，人均月增收约2500元。</t>
  </si>
  <si>
    <t>2023年度尉氏县小陈乡务工补助项目</t>
  </si>
  <si>
    <t>对我乡61名脱贫户、监测对象劳动力务工人员进行奖补共奖补资金5.77万元。</t>
  </si>
  <si>
    <t>通过项目实施61名脱贫户、监测户实现自主就业，人均月增收2500元左右。</t>
  </si>
  <si>
    <t>通过引导、鼓励脱贫户和监测对象自主就业，县域内企业、合作社(家庭农场)等经济组织主动吸纳脱贫户、监测对象就业，61名脱贫户、监测对象实现稳定就业、持续增收，人均年务工增收约2.5万元。</t>
  </si>
  <si>
    <t>2023年度尉氏县南曹乡务工补助项目</t>
  </si>
  <si>
    <t>对我乡94名脱贫户、监测对象劳动力务工人员进行奖补，共奖补资金8.21万元。</t>
  </si>
  <si>
    <t>通过项目实施94名脱贫户、监测户实现自主就业，人均月增收2500元左右。</t>
  </si>
  <si>
    <t>通过引导、鼓励脱贫户和监测对象自主就业，县域内企业、合作社(家庭农场)等经济组织主动吸纳脱贫户、监测对象就业，94名脱贫户、监测对象实现稳定就业、持续增收，人均年务工增收约3万元。</t>
  </si>
  <si>
    <t>2023年度尉氏县蔡庄镇务工补助项目</t>
  </si>
  <si>
    <t>对我镇127名脱贫户、监测对象劳动力务工人员进行奖补，共奖补资金11.69万元</t>
  </si>
  <si>
    <t>通过项目实施，127名脱贫户、监测户实现自主就业，人均月增收3000元左右</t>
  </si>
  <si>
    <t>通过引导、鼓励脱贫户和监测对象自主就业，县域内企业、合作社(家庭农场)等经济组织主动吸纳脱贫户、监测对象就业，127名脱贫户、监测对象实现稳定就业、持续增收，人均年务工增收约3万元。</t>
  </si>
  <si>
    <t>2023年度尉氏县朱曲镇务工补助项目</t>
  </si>
  <si>
    <t>对我镇142名脱贫户、监测对象劳动力务工人员进行奖补，共奖补资金13.42万元。</t>
  </si>
  <si>
    <t>通过项目实施，142名脱贫户、监测户实现自主就业，人均预计月增收3000元左右。</t>
  </si>
  <si>
    <t>通过引导、鼓励脱贫户和监测对象自主就业，脱贫户、监测对象实现稳定就业、持续增收，人均年务工增收约3万元</t>
  </si>
  <si>
    <t>2023年度尉氏县大桥乡务工补助项目</t>
  </si>
  <si>
    <t>对我乡88名外出务工人员进行补助</t>
  </si>
  <si>
    <t>通过项目实施带动88名脱贫户、监测对象实现就业，人均月增收2500元。</t>
  </si>
  <si>
    <t>2023年度尉氏县门楼任乡务工补助项目</t>
  </si>
  <si>
    <t>对我乡37名脱贫户、监测对象劳动力务工人员进行奖补，共奖补资金3.66万元。</t>
  </si>
  <si>
    <t>通过项目实施37名脱贫户、监测户实现自主就业，人均月增收2500左右。</t>
  </si>
  <si>
    <t>通过引导、鼓励脱贫户和监测对象自主就业，县域内企业、合作社(家庭农场)等经济组织主动吸纳脱贫户、监测对象就业，37名脱贫户、监测对象实现稳定就业、持续增收，人均年务工增收约3万元。</t>
  </si>
  <si>
    <t>2023年度尉氏县邢庄乡务工补助项目</t>
  </si>
  <si>
    <t>对我乡26名脱贫户、监测对象劳动力务工人员进行奖补，共奖补资金2.48万元。</t>
  </si>
  <si>
    <t>通过项目实施26脱贫户、监测户实现自主就业，人均月增收2500左右。</t>
  </si>
  <si>
    <t>通过引导、鼓励脱贫户和监测对象自主就业，26名脱贫户、监测对象实现稳定就业、持续增收，人均年务工增收约3万元。</t>
  </si>
  <si>
    <t>2023年度尉氏县水坡镇务工补助项目</t>
  </si>
  <si>
    <t>对我镇129名脱贫户、监测对象劳动力务工人员进行奖补，共奖补资金11.82万元.</t>
  </si>
  <si>
    <t>通过项目实施，129名脱贫户、监测户实现自主就业，人均月增收3900元左右。</t>
  </si>
  <si>
    <t>通过引导、鼓励脱贫户和监测对象自主就业，县域内企业、合作社(家庭农场)等经济组织主动吸纳脱贫户、监测对象就业，129名脱贫户、监测对象实现稳定就业、持续增收，人均年务工增收约3.5万元。</t>
  </si>
  <si>
    <t>2023年度尉氏县庄头镇务工补助就业项目</t>
  </si>
  <si>
    <t>对该镇脱贫户68户69名外出人员进行补助</t>
  </si>
  <si>
    <t>通过项目实施带动69名脱贫户、监测对象实现就业，人均年增收30000元。</t>
  </si>
  <si>
    <t>通过引导和鼓励脱贫户、监测对象外出务工增加收入，实现70脱贫户、监测对象稳定持续增收，人均年增收约3万元。</t>
  </si>
  <si>
    <t>2023年度尉氏县新尉街道办事处筹备组务工补助项目</t>
  </si>
  <si>
    <t>对我办事处63名脱贫户、监测对象劳动力务工人员进行奖补，共奖补资金6.01万元。</t>
  </si>
  <si>
    <t>通过项目实施63名脱贫户、监测户实现自主就业，人均月增收2500元左右。</t>
  </si>
  <si>
    <t>通过引导、鼓励脱贫户和监测对象自主就业，县域内企业、合作社(家庭农场)等经济组织主动吸纳脱贫户、监测对象就业，63名脱贫户、监测对象实现稳定就业、持续增收，人均年务工增收约3万元左右。</t>
  </si>
  <si>
    <t>2023年度尉氏县短期技能培训奖补项目</t>
  </si>
  <si>
    <t>15名脱贫人员参加短期技能培训，拿到证书之后对其进行补助,每人2000元</t>
  </si>
  <si>
    <t>对15名脱贫人员的短期技能培训进行补助，每人可获得补助资金2000元，共计补助30000元，脱贫人员非常满意</t>
  </si>
  <si>
    <t>通过对脱贫人员的短期技能培训进行补助，让脱贫人员尽快拥有一技之长，增加脱贫人员的就业机会，提高脱贫人员的务工收入</t>
  </si>
  <si>
    <t>2023年度尉氏县公益性岗位补助项目</t>
  </si>
  <si>
    <t>农业农村局</t>
  </si>
  <si>
    <t>5203人次，275.759万元</t>
  </si>
  <si>
    <t>开发公益岗位，在岗5203人次，实现带动就业</t>
  </si>
  <si>
    <t>通过政府帮扶就业岗位补助，帮扶5203人次实现就业，每人每月增收530元。</t>
  </si>
  <si>
    <t>教育项目</t>
  </si>
  <si>
    <t>2023年度尉氏县雨露计划培训职业教育补助资金项目</t>
  </si>
  <si>
    <t>巩固三保障成果</t>
  </si>
  <si>
    <t>补助职业教育学员807人次，每人0.15万元</t>
  </si>
  <si>
    <t>为807人次脱贫学员进行补助，每人可获得补助1500元，合计获得补助121.05万元</t>
  </si>
  <si>
    <t>减轻脱贫人员接受教育的经济负担，增强脱贫人员受教育意愿，提高脱贫人员的平均受教育程度</t>
  </si>
  <si>
    <t>乡村建设行动</t>
  </si>
  <si>
    <t>2023年度尉氏县十八里镇申庄村基础设施建设项目</t>
  </si>
  <si>
    <t>农村基础设施</t>
  </si>
  <si>
    <t>申庄村</t>
  </si>
  <si>
    <t>修建村内道路，16公分C25水泥砼，长1600米，宽4.5米的道路，合计7200平方米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</si>
  <si>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</si>
  <si>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</si>
  <si>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t>2023年度尉氏县大桥乡马庄村农村道路建设项目</t>
  </si>
  <si>
    <t>马庄村新修16公分厚C25水泥砼村内道路，宽4米，长2633米，合计总面积10519.8平方米</t>
  </si>
  <si>
    <t>2023年度尉氏县永兴镇凌岗村农村道路建设项目</t>
  </si>
  <si>
    <t>凌岗村</t>
  </si>
  <si>
    <t>修建村内16公分厚C25水泥砼道路，面积3675平方米。</t>
  </si>
  <si>
    <t>2023年度尉氏县十八里镇仓王村基础设施建设项目</t>
  </si>
  <si>
    <t>修建村内道路，16公分C25水泥砼，长1450米，宽4米的道路，合计5800平方米</t>
  </si>
  <si>
    <t>2023年度尉氏县张市镇沈家村农村道路建设项目</t>
  </si>
  <si>
    <t>沈家村</t>
  </si>
  <si>
    <t>新修村内道路16公分C25水泥砼，面积1560平方米。路面宽4米，长390米</t>
  </si>
  <si>
    <t>2023年度尉氏县张市镇边岗村农村道路建设项目</t>
  </si>
  <si>
    <t>边岗村</t>
  </si>
  <si>
    <t>新修村内道路16公分C25水泥砼，面积3450平方米。路面长1150米，宽3米。</t>
  </si>
  <si>
    <t>2023年度尉氏县张市镇小寨村农村道路建设项目</t>
  </si>
  <si>
    <t>道路一：新修村内道路16公分C25水泥砼，面积2360平方米。路面宽4米，长590米。道路二：新修村内道路16公分C25水泥砼，面积4100平方米。路面宽5米，长820米。</t>
  </si>
  <si>
    <t>2023年度尉氏县水坡镇李寨村农村道路建设项目</t>
  </si>
  <si>
    <t>李寨村</t>
  </si>
  <si>
    <t>在李寨村新修16公分厚C25水泥砼村内道路，共5625平方米。</t>
  </si>
  <si>
    <t>2023年度尉氏县水坡镇北闹店村农村道路建设项目</t>
  </si>
  <si>
    <t>在北闹店村新修16公分厚C25水泥砼村内道路，共5625平方米。</t>
  </si>
  <si>
    <t>2023年度尉氏县十八里镇小王货村基础设施建设项目</t>
  </si>
  <si>
    <t>小王货村</t>
  </si>
  <si>
    <t>修建村内道路，16公分C25水泥砼，长1050米，宽3.5米的道路，合计3675平方米</t>
  </si>
  <si>
    <t>2023年度尉氏县庄头镇邹家村农村道路建设项目</t>
  </si>
  <si>
    <t>邹家村</t>
  </si>
  <si>
    <t>修建村内道路16公分C25水泥砼，3.5宽，1600米长，面积5600平方米。</t>
  </si>
  <si>
    <t>2023年度尉氏县朱曲镇秦楼村农村道路建设项目</t>
  </si>
  <si>
    <t>秦楼村</t>
  </si>
  <si>
    <t>新修16公分厚C25水泥砼道路3米宽，2084米长，6252平方米。</t>
  </si>
  <si>
    <t>2023年度尉氏县小陈乡大齐村基础设施道路项目</t>
  </si>
  <si>
    <t>大齐村修建村内道路1460米*3米，16公分C25水泥砼路，合计总面积为4380平方米。</t>
  </si>
  <si>
    <t>2023年度尉氏县永兴镇白潭村农村道路建设项目</t>
  </si>
  <si>
    <t>白潭村</t>
  </si>
  <si>
    <t>白潭村修建村内16公分C25水泥砼道路总面积为7500平方米。</t>
  </si>
  <si>
    <t>2023年度尉氏县永兴镇赵楼村农村道路建设项目</t>
  </si>
  <si>
    <t>赵楼村</t>
  </si>
  <si>
    <t>新修16公分厚C25水泥砼农村道路2000平方米</t>
  </si>
  <si>
    <t>2023年度尉氏县张市镇南谢村农村道路建设项目</t>
  </si>
  <si>
    <t>南谢村</t>
  </si>
  <si>
    <t>修建村内道路16公分C25水泥砼，面积4500平方米。</t>
  </si>
  <si>
    <t>2023年度尉氏县南曹乡后于村农村道路建设项目</t>
  </si>
  <si>
    <t>后于村</t>
  </si>
  <si>
    <t>新修16公分厚C25水泥砼道路5500平方米。</t>
  </si>
  <si>
    <t>2023年度尉氏县大桥乡冯村农村道路建设项目</t>
  </si>
  <si>
    <t>新修16公分厚C25水泥砼农村道路5832平方米</t>
  </si>
  <si>
    <t>2023年度尉氏县十八里镇巩家村农村道路建设项目</t>
  </si>
  <si>
    <t>巩家村</t>
  </si>
  <si>
    <t>新修16公分厚C25水泥砼农村道路9000平方米</t>
  </si>
  <si>
    <t>2023年度尉氏县十八里镇锦被岗村农村道路建设项目</t>
  </si>
  <si>
    <t>新修16公分厚C25水泥砼农村道路3300平方米</t>
  </si>
  <si>
    <t>2023年度尉氏县蔡庄镇后黄村农村道路建设项目</t>
  </si>
  <si>
    <t>后黄村</t>
  </si>
  <si>
    <t>新修硬化路面16公分厚长1875米宽3米C25水泥砼7800平方米。</t>
  </si>
  <si>
    <t>2023年度尉氏县水坡镇苏桥村农村道路建设项目</t>
  </si>
  <si>
    <t>苏桥村</t>
  </si>
  <si>
    <t>在苏桥村新修16公分厚C25水泥砼村内道路，共5625平方米。</t>
  </si>
  <si>
    <t>2023年度尉氏县小陈乡史庄村农村道路建设项目</t>
  </si>
  <si>
    <t>新修16公分厚C25水泥砼农村道路3800平方米</t>
  </si>
  <si>
    <t>2023年度尉氏县水坡镇牛集村农村道路建设项目</t>
  </si>
  <si>
    <t>牛集村</t>
  </si>
  <si>
    <t>新修16公分厚C25水泥砼农村道路6500平方米</t>
  </si>
  <si>
    <t>2023年度尉氏县邢庄乡三李村农村道路建设项目</t>
  </si>
  <si>
    <t>三李村</t>
  </si>
  <si>
    <t>新修16公分厚C25水泥砼农村道路7000平方米</t>
  </si>
  <si>
    <t>2023年度尉氏县邢庄乡甄家村农村道路建设项目</t>
  </si>
  <si>
    <t>甄家村</t>
  </si>
  <si>
    <t>新修16公分厚C25水泥砼村内道路，宽4米，长2100米，面积8400平方米</t>
  </si>
  <si>
    <t>2023年度尉氏县南曹乡凉马李村农村道路建设项目</t>
  </si>
  <si>
    <t>凉马李村</t>
  </si>
  <si>
    <t>新修16公分厚C25水泥砼农村道路8300平方米</t>
  </si>
  <si>
    <t>2023年度尉氏县大桥乡许庄村农村道路建设项目</t>
  </si>
  <si>
    <t>许庄村</t>
  </si>
  <si>
    <t>新修16公分厚C25水泥砼道路3米宽，1500米长，4500平方米。</t>
  </si>
  <si>
    <t>2023年度尉氏县大桥乡席苏村农村道路建设项目</t>
  </si>
  <si>
    <t>席苏村</t>
  </si>
  <si>
    <t>席苏村新修16公分厚C25水泥砼村内道路面积7850平方米。</t>
  </si>
  <si>
    <t>2023年度尉氏县朱曲镇周寨村农村道路建设项目</t>
  </si>
  <si>
    <t>周寨村</t>
  </si>
  <si>
    <t>新修16公分厚C25水泥砼道路4875平方米。</t>
  </si>
  <si>
    <t>2023年度尉氏县永兴镇凌岗村农村污水治理项目</t>
  </si>
  <si>
    <t>人居环境整治</t>
  </si>
  <si>
    <t>新修600mm*400mm砖砌排水沟435米。排水沟结构为C20素混凝土垫层，MU15混凝土普通砖，C30预制混凝土盖板，M10防水水泥砂浆抹面，C20素混凝土压顶</t>
  </si>
  <si>
    <t>2023年度尉氏县张市镇陆口村农村污水治理项目</t>
  </si>
  <si>
    <t>陆口村</t>
  </si>
  <si>
    <t>新修600mm*400mm砖砌排水沟1600米。排水沟结构为C20素混凝土垫层，MU15混凝土普通砖，C30预制混凝土盖板，M10防水水泥砂浆抹面，C20素混凝土压顶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</si>
  <si>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</si>
  <si>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</si>
  <si>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2023年度尉氏县蔡庄镇留石寺村农村污水治理项目</t>
  </si>
  <si>
    <t>留石寺村</t>
  </si>
  <si>
    <t>新修600mm*400mm砖砌排水沟780米。排水沟结构为C20素混凝土垫层，MU15混凝土普通砖，C30预制混凝土盖板，M10防水水泥砂浆抹面，C20素混凝土压顶。</t>
  </si>
  <si>
    <t>2023年度尉氏县朱曲镇五村农村污水治理项目</t>
  </si>
  <si>
    <t>五村</t>
  </si>
  <si>
    <t>五村新修600mm*400mm砖砌排水沟1800米。排水沟结构为C20素混凝土垫层，MU15混凝土普通砖，C30预制混凝土盖板，M10防水水泥砂浆抹面，C20素混凝土压顶</t>
  </si>
  <si>
    <t>进一步提升农村人居环境，改善农村居民生产、生活条件，防止农村水体污染，减少虫蝇病害</t>
  </si>
  <si>
    <t>通过改善交通条件，方便群众生活，解决脱贫群众农产品销售难问题，巩固脱贫成果，助力乡村振兴</t>
  </si>
  <si>
    <t>2023年度尉氏县张市镇榆林郭村农村道路建设项目</t>
  </si>
  <si>
    <t>榆林郭村</t>
  </si>
  <si>
    <t>1、新修村内道路16公分C25水泥砼，面积6000平方米。长2000米，路面宽3米，需资金96万元。2、新修村内道路1:16公分C25水泥砼，面积:3705平方米。路面宽3米，长1235米；新修村内道路2:16公分C25水泥砼，面积:1050平方米。路面宽5米，长210米；需资金76.08万元。</t>
  </si>
  <si>
    <t>2023年度尉氏县水坡镇杨店村农村道路建设项目</t>
  </si>
  <si>
    <t>在杨店村新修16公分厚C25水泥砼村内道路，共5625平方米</t>
  </si>
  <si>
    <t>2023年度尉氏县蔡庄镇刘庄村农村污水治理项目</t>
  </si>
  <si>
    <t>新修600mm*400mm砖砌排水沟600米。排水沟结构为C20素混凝土垫层，MU15混凝土普通砖，C30预制混凝土盖板，M10防水水泥砂浆抹面，C20素混凝土压顶。</t>
  </si>
  <si>
    <t>2023年度尉氏县张市镇小寨村农村污水治理项目</t>
  </si>
  <si>
    <t>新修600mm*400mm砖砌排水沟1888米。排水沟结构为C20素混凝土垫层，MU15混凝土普通砖，C30预制混凝土盖板，M10防水水泥砂浆抹面，C20素混凝土压顶。</t>
  </si>
  <si>
    <t>2023年度尉氏县南曹乡东郎村农村基础设施建设项目</t>
  </si>
  <si>
    <t>新修16公分厚C25水泥砼农村道路6000平方米</t>
  </si>
  <si>
    <t>2023年度尉氏县朱曲镇双庙吴村农村道路建设项目</t>
  </si>
  <si>
    <t>双庙吴村</t>
  </si>
  <si>
    <t>新修16公分厚C25水泥砼农村道路5600平方米</t>
  </si>
  <si>
    <t>2023年度尉氏县大桥乡七里河村农村道路建设项目</t>
  </si>
  <si>
    <t>七里河村</t>
  </si>
  <si>
    <t>新修16公分厚C25水泥砼农村道路7950平方米</t>
  </si>
  <si>
    <t>2023年度尉氏县邢庄乡尚村农村道路建设项目</t>
  </si>
  <si>
    <t>尚村</t>
  </si>
  <si>
    <t>新修16公分厚C25水泥砼农村道路6800平方米</t>
  </si>
  <si>
    <t>2023年度尉氏县小陈乡西贾村农村基础设施建设项目</t>
  </si>
  <si>
    <t>西贾村</t>
  </si>
  <si>
    <t>新修16公分厚C25水泥砼农村道路5300平方米</t>
  </si>
  <si>
    <t>2023年度尉氏县南曹乡凉马胡村农村道路建设项目</t>
  </si>
  <si>
    <t>凉马胡村</t>
  </si>
  <si>
    <t>新修16公分厚C25水泥砼农村道路3000平方米</t>
  </si>
  <si>
    <t>2023年度尉氏县南曹乡周庄村农村道路建设项目</t>
  </si>
  <si>
    <t>2023年度尉氏县蔡庄镇西安头村农村基础设施建设项目</t>
  </si>
  <si>
    <t>西安头村</t>
  </si>
  <si>
    <t>新修16公分厚C25水泥砼农村道路3380平方米</t>
  </si>
  <si>
    <t>2023年度尉氏县门楼任乡张庄村农村道路建设项目</t>
  </si>
  <si>
    <t>张庄村</t>
  </si>
  <si>
    <t>2023年度尉氏县张市镇老集村农村道路建设项目</t>
  </si>
  <si>
    <t>新修16公分厚C25水泥砼农村道路4290平方米</t>
  </si>
  <si>
    <t>2023年度尉氏县张市镇张市村农村道路建设项目</t>
  </si>
  <si>
    <t>张市村</t>
  </si>
  <si>
    <t>新修16公分厚C25水泥砼农村道路4092平方米</t>
  </si>
  <si>
    <t>2023年度尉氏县小陈乡小齐村农村基础设施建设项目</t>
  </si>
  <si>
    <t>小齐村</t>
  </si>
  <si>
    <t>2023年度尉氏县邢庄乡北丁庄村农村道路建设项目</t>
  </si>
  <si>
    <t>北丁庄村</t>
  </si>
  <si>
    <t>新修16公分厚C25水泥砼农村道路6468平方米</t>
  </si>
  <si>
    <t>2023年度尉氏县庄头镇二家张村农村道路建设项目</t>
  </si>
  <si>
    <t>二家张村</t>
  </si>
  <si>
    <t>2023年度尉氏县张市镇刘庄村农村道路建设项目</t>
  </si>
  <si>
    <t>新修16公分厚C25水泥砼农村道路4700平方米</t>
  </si>
  <si>
    <t>2023年度尉氏县南曹乡朱坡村农村基础设施建设项目</t>
  </si>
  <si>
    <t>朱坡村</t>
  </si>
  <si>
    <t>新修16公分厚C25水泥砼农村道路2740平方米</t>
  </si>
  <si>
    <t>2023年度尉氏县大桥乡大桥村农村道路建设项目</t>
  </si>
  <si>
    <t>大桥村</t>
  </si>
  <si>
    <t>新修16公分厚C25水泥砼农村道路3360平方米</t>
  </si>
  <si>
    <t>2023年度尉氏县水坡镇北闹店村第二次农村道路建设项目</t>
  </si>
  <si>
    <t>新修16公分厚C25水泥砼农村道路4480平方米</t>
  </si>
  <si>
    <t>2023年度尉氏县水坡镇盆刘村农村道路建设项目</t>
  </si>
  <si>
    <t>盆刘村</t>
  </si>
  <si>
    <t>新修16公分厚C25水泥砼农村道路4500平方米</t>
  </si>
  <si>
    <t>2023年度尉氏县蔡庄镇胡新庄村农村道路建设项目</t>
  </si>
  <si>
    <t>胡新庄村</t>
  </si>
  <si>
    <t>新修16公分厚C25水泥砼农村道路3400平方米</t>
  </si>
  <si>
    <t>2023年度尉氏县大桥乡孔家村农村道路建设项目</t>
  </si>
  <si>
    <t>孔家村</t>
  </si>
  <si>
    <t>新修16公分厚C25水泥砼农村道路2800平方米</t>
  </si>
  <si>
    <t>2023年度尉氏县十八里镇锦被岗村第二次农村道路建设项目</t>
  </si>
  <si>
    <t>2023年度尉氏县蔡庄镇水台村农村道路建设项目</t>
  </si>
  <si>
    <t>水台村</t>
  </si>
  <si>
    <t>2023年度尉氏县朱曲镇秦楼村第二次农村道路建设项目</t>
  </si>
  <si>
    <t>新修16公分厚C25水泥砼农村道路6999平方米</t>
  </si>
  <si>
    <t>2023年度尉氏县水坡镇齐岗村农村道路建设项目</t>
  </si>
  <si>
    <t>新修16公分厚C25水泥砼农村道路5500平方米</t>
  </si>
  <si>
    <t>2023年度尉氏县小陈乡大齐村农村道路建设项目</t>
  </si>
  <si>
    <t>新修16公分厚C25水泥砼农村道路4950平方米</t>
  </si>
  <si>
    <t>2023年度尉氏县朱曲镇菜张村农村道路建设项目</t>
  </si>
  <si>
    <t>菜张村</t>
  </si>
  <si>
    <t>新修16公分厚C25水泥砼农村道路6100平方米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</si>
  <si>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</si>
  <si>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</si>
  <si>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2023年度尉氏县门楼任乡张庄村第二次农村道路建设项目</t>
  </si>
  <si>
    <t>新修16公分厚C25水泥砼农村道路4000平方米</t>
  </si>
  <si>
    <t>2023年度尉氏县水坡镇坡徐村农村道路建设项目</t>
  </si>
  <si>
    <t>坡徐村</t>
  </si>
  <si>
    <t>新修16公分厚C25水泥砼农村道路4800平方米</t>
  </si>
  <si>
    <t>2023年度尉氏县水坡镇北玮坞村农村道路建设项目</t>
  </si>
  <si>
    <t>北玮坞村</t>
  </si>
  <si>
    <t>新修16公分厚C25水泥砼村内道路，共2500平方米。</t>
  </si>
  <si>
    <t>2023年度尉氏县张市镇张市村农村污水治理项目</t>
  </si>
  <si>
    <t>新修农村下水道203米</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</si>
  <si>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</si>
  <si>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</si>
  <si>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2023年度尉氏县小陈乡阮庄村农村道路建设项目</t>
  </si>
  <si>
    <t>阮庄村</t>
  </si>
  <si>
    <t>新修16公分厚C25水泥砼农村道路2260平方米</t>
  </si>
  <si>
    <t>2023年度尉氏县蔡庄镇蛮杨村农村道路建设项目</t>
  </si>
  <si>
    <t>蛮杨村</t>
  </si>
  <si>
    <t>新修16公分厚C25水泥砼农村道路4868平方米</t>
  </si>
  <si>
    <t>2023年度尉氏县门楼任乡沙沃村农村道路建设项目</t>
  </si>
  <si>
    <t>沙沃村</t>
  </si>
  <si>
    <t>2023年度尉氏县朱曲镇北街村农村道路建设项目</t>
  </si>
  <si>
    <t>北街村</t>
  </si>
  <si>
    <t>尉氏县民宗委</t>
  </si>
  <si>
    <t>村修建道路3米宽路面长170米，3.5米宽路面长243米，4米宽长208米，共计2192.5平方米，C25混凝土16公分厚；</t>
  </si>
  <si>
    <t>解决少数民族群众出行困难问题，项目实施后提高群众满意度。</t>
  </si>
  <si>
    <t>实施道路修建，解决群众出行困难问题,通过改善交通条件，有利于民族团结.</t>
  </si>
  <si>
    <t>2023年度尉氏县国有尉氏县任庄林区管护房建设项目</t>
  </si>
  <si>
    <t>任庄林区</t>
  </si>
  <si>
    <t>尉氏国有林场</t>
  </si>
  <si>
    <t>拆除原房屋，旧址重建房屋9间，共计256平方米，及配套生活设施建设。</t>
  </si>
  <si>
    <t>本项目的实施切实改变任庄林区管护用房安全状况，有利于林区职工日常巡逻、日常防火、病虫害防治等工作，利于生态环境建设和环境保护、产业结构调整，保证林区和谐稳定。</t>
  </si>
  <si>
    <t>通过改善林区管护用房基础条件，利于生态环境保护和生态环境建设，创造生态效益、社会效益和经济效益，巩固脱贫攻坚成果，助力乡村振兴。</t>
  </si>
  <si>
    <t>2023年度尉氏县国有尉氏县常王林区管护房建设项目</t>
  </si>
  <si>
    <t>常王林区</t>
  </si>
  <si>
    <t>选址新建管护房屋9间，256平方米，围墙及配套生活设施建设。</t>
  </si>
  <si>
    <t>本项目的实施切实改变林区管护用房安全状况，有利于林区职工日常巡逻、日常防火、病虫害防治等工作，利于生态环境建设和环境保护、产业结构调整，保证林区和谐稳定。</t>
  </si>
  <si>
    <t>项目管理费</t>
  </si>
  <si>
    <t>2023年度尉氏县巩固拓展脱贫成果与乡村振兴有效衔接项目管理费</t>
  </si>
  <si>
    <t>管理费</t>
  </si>
  <si>
    <t>项目立项、评审、招投标、实施、监理、验收、决算、审计、绩效评价等费用。</t>
  </si>
  <si>
    <t>保障本年度巩固拓展脱贫攻坚成果与乡村振兴有效衔接项目库的项目顺利完工，项目并充分发挥效益。</t>
  </si>
  <si>
    <t>助推产业、就业、教育等项目实现农户增收，协助基础设施项目改善相关村的村基础设施建设，群众生活条件和居住环境明显改善。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</si>
</sst>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11"/>
      <name val="宋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1"/>
  <sheetViews>
    <sheetView tabSelected="1" workbookViewId="0">
      <pane ySplit="2" topLeftCell="A3" activePane="bottomLeft" state="frozen"/>
      <selection/>
      <selection pane="bottomLeft" activeCell="P7" sqref="P7"/>
    </sheetView>
  </sheetViews>
  <sheetFormatPr defaultColWidth="9" defaultRowHeight="13.5"/>
  <cols>
    <col min="1" max="1" width="5.25" style="3" customWidth="1"/>
    <col min="2" max="2" width="4.5" style="3" customWidth="1"/>
    <col min="3" max="4" width="4.5" style="6" customWidth="1"/>
    <col min="5" max="5" width="18.8833333333333" style="3" customWidth="1"/>
    <col min="6" max="7" width="5.63333333333333" style="3" customWidth="1"/>
    <col min="8" max="8" width="5.63333333333333" style="6" customWidth="1"/>
    <col min="9" max="9" width="8.55833333333333" style="3" customWidth="1"/>
    <col min="10" max="10" width="5.63333333333333" style="3" customWidth="1"/>
    <col min="11" max="11" width="34.3833333333333" style="6" customWidth="1"/>
    <col min="12" max="12" width="10.5666666666667" style="3" customWidth="1"/>
    <col min="13" max="13" width="5.25" style="6" customWidth="1"/>
    <col min="14" max="15" width="6.125" style="3" customWidth="1"/>
    <col min="16" max="16" width="34" style="6" customWidth="1"/>
    <col min="17" max="17" width="5" style="3" customWidth="1"/>
    <col min="18" max="18" width="34" style="6" customWidth="1"/>
    <col min="19" max="16384" width="9" style="3"/>
  </cols>
  <sheetData>
    <row r="1" s="1" customFormat="1" ht="46" customHeight="1" spans="1:18">
      <c r="A1" s="7" t="s">
        <v>0</v>
      </c>
      <c r="B1" s="7"/>
      <c r="C1" s="7"/>
      <c r="D1" s="7"/>
      <c r="E1" s="7"/>
      <c r="F1" s="7"/>
      <c r="G1" s="7"/>
      <c r="H1" s="7"/>
      <c r="I1" s="7"/>
      <c r="J1" s="7"/>
      <c r="K1" s="7"/>
      <c r="L1" s="7"/>
      <c r="M1" s="7"/>
      <c r="N1" s="7"/>
      <c r="O1" s="7"/>
      <c r="P1" s="7"/>
      <c r="Q1" s="7"/>
      <c r="R1" s="7"/>
    </row>
    <row r="2" s="1" customFormat="1" ht="4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row>
    <row r="3" s="1" customFormat="1" ht="14.25" spans="1:18">
      <c r="A3" s="9">
        <f>A5+A62+A23+A49+A94+A96+A112+A114+A190</f>
        <v>178</v>
      </c>
      <c r="B3" s="9"/>
      <c r="C3" s="9"/>
      <c r="D3" s="9"/>
      <c r="E3" s="9"/>
      <c r="F3" s="9"/>
      <c r="G3" s="9"/>
      <c r="H3" s="9"/>
      <c r="I3" s="9"/>
      <c r="J3" s="9"/>
      <c r="K3" s="9"/>
      <c r="L3" s="9">
        <f>L5+L62+L23+L49+L94+L96+L112+L114+L190</f>
        <v>19169</v>
      </c>
      <c r="M3" s="9"/>
      <c r="N3" s="9"/>
      <c r="O3" s="9"/>
      <c r="P3" s="9"/>
      <c r="Q3" s="9"/>
      <c r="R3" s="9"/>
    </row>
    <row r="4" s="2" customFormat="1" spans="1:18">
      <c r="A4" s="9">
        <f>A5+A62+A23+A49+A94</f>
        <v>86</v>
      </c>
      <c r="B4" s="9"/>
      <c r="C4" s="9"/>
      <c r="D4" s="9"/>
      <c r="E4" s="9" t="s">
        <v>19</v>
      </c>
      <c r="F4" s="9"/>
      <c r="G4" s="9"/>
      <c r="H4" s="9"/>
      <c r="I4" s="9"/>
      <c r="J4" s="9"/>
      <c r="K4" s="9"/>
      <c r="L4" s="9">
        <f>L5+L62+L23+L49+L94</f>
        <v>12363.97024</v>
      </c>
      <c r="M4" s="9"/>
      <c r="N4" s="9"/>
      <c r="O4" s="9"/>
      <c r="P4" s="9"/>
      <c r="Q4" s="9"/>
      <c r="R4" s="9"/>
    </row>
    <row r="5" s="1" customFormat="1" ht="14.25" spans="1:18">
      <c r="A5" s="9">
        <v>17</v>
      </c>
      <c r="B5" s="9"/>
      <c r="C5" s="9"/>
      <c r="D5" s="9"/>
      <c r="E5" s="9" t="s">
        <v>20</v>
      </c>
      <c r="F5" s="9"/>
      <c r="G5" s="9"/>
      <c r="H5" s="9"/>
      <c r="I5" s="9"/>
      <c r="J5" s="9"/>
      <c r="K5" s="9"/>
      <c r="L5" s="13">
        <f>SUM(L6:L22)</f>
        <v>8305</v>
      </c>
      <c r="M5" s="9"/>
      <c r="N5" s="9"/>
      <c r="O5" s="9"/>
      <c r="P5" s="9"/>
      <c r="Q5" s="9"/>
      <c r="R5" s="9"/>
    </row>
    <row r="6" s="2" customFormat="1" ht="48" spans="1:18">
      <c r="A6" s="10">
        <v>1</v>
      </c>
      <c r="B6" s="11" t="s">
        <v>21</v>
      </c>
      <c r="C6" s="10" t="s">
        <v>22</v>
      </c>
      <c r="D6" s="10" t="s">
        <v>23</v>
      </c>
      <c r="E6" s="10" t="s">
        <v>24</v>
      </c>
      <c r="F6" s="10" t="s">
        <v>20</v>
      </c>
      <c r="G6" s="10" t="s">
        <v>25</v>
      </c>
      <c r="H6" s="10" t="s">
        <v>26</v>
      </c>
      <c r="I6" s="10" t="s">
        <v>27</v>
      </c>
      <c r="J6" s="10" t="s">
        <v>28</v>
      </c>
      <c r="K6" s="10" t="s">
        <v>29</v>
      </c>
      <c r="L6" s="10">
        <v>400</v>
      </c>
      <c r="M6" s="10" t="s">
        <v>30</v>
      </c>
      <c r="N6" s="10">
        <v>179</v>
      </c>
      <c r="O6" s="10">
        <v>519</v>
      </c>
      <c r="P6" s="10" t="s">
        <v>31</v>
      </c>
      <c r="Q6" s="10" t="s">
        <v>32</v>
      </c>
      <c r="R6" s="10" t="s">
        <v>33</v>
      </c>
    </row>
    <row r="7" s="2" customFormat="1" ht="48" spans="1:18">
      <c r="A7" s="10">
        <v>2</v>
      </c>
      <c r="B7" s="11" t="s">
        <v>21</v>
      </c>
      <c r="C7" s="10" t="s">
        <v>22</v>
      </c>
      <c r="D7" s="10" t="s">
        <v>34</v>
      </c>
      <c r="E7" s="10" t="s">
        <v>35</v>
      </c>
      <c r="F7" s="11" t="s">
        <v>20</v>
      </c>
      <c r="G7" s="10" t="s">
        <v>25</v>
      </c>
      <c r="H7" s="10" t="s">
        <v>36</v>
      </c>
      <c r="I7" s="11" t="s">
        <v>37</v>
      </c>
      <c r="J7" s="10" t="s">
        <v>38</v>
      </c>
      <c r="K7" s="10" t="s">
        <v>39</v>
      </c>
      <c r="L7" s="14">
        <v>285</v>
      </c>
      <c r="M7" s="10" t="s">
        <v>30</v>
      </c>
      <c r="N7" s="10">
        <v>72</v>
      </c>
      <c r="O7" s="10">
        <v>213</v>
      </c>
      <c r="P7" s="10" t="s">
        <v>40</v>
      </c>
      <c r="Q7" s="11" t="s">
        <v>32</v>
      </c>
      <c r="R7" s="10" t="s">
        <v>41</v>
      </c>
    </row>
    <row r="8" s="2" customFormat="1" ht="36" spans="1:18">
      <c r="A8" s="10">
        <v>3</v>
      </c>
      <c r="B8" s="11" t="s">
        <v>21</v>
      </c>
      <c r="C8" s="10" t="s">
        <v>22</v>
      </c>
      <c r="D8" s="10" t="s">
        <v>42</v>
      </c>
      <c r="E8" s="10" t="s">
        <v>43</v>
      </c>
      <c r="F8" s="11" t="s">
        <v>20</v>
      </c>
      <c r="G8" s="10" t="s">
        <v>25</v>
      </c>
      <c r="H8" s="10" t="s">
        <v>44</v>
      </c>
      <c r="I8" s="11" t="s">
        <v>37</v>
      </c>
      <c r="J8" s="10" t="s">
        <v>45</v>
      </c>
      <c r="K8" s="10" t="s">
        <v>46</v>
      </c>
      <c r="L8" s="14">
        <v>300</v>
      </c>
      <c r="M8" s="10" t="s">
        <v>30</v>
      </c>
      <c r="N8" s="10">
        <v>80</v>
      </c>
      <c r="O8" s="10">
        <v>229</v>
      </c>
      <c r="P8" s="10" t="s">
        <v>47</v>
      </c>
      <c r="Q8" s="11" t="s">
        <v>32</v>
      </c>
      <c r="R8" s="10" t="s">
        <v>48</v>
      </c>
    </row>
    <row r="9" s="2" customFormat="1" ht="72" spans="1:18">
      <c r="A9" s="10">
        <v>4</v>
      </c>
      <c r="B9" s="10" t="s">
        <v>21</v>
      </c>
      <c r="C9" s="10" t="s">
        <v>22</v>
      </c>
      <c r="D9" s="10" t="s">
        <v>49</v>
      </c>
      <c r="E9" s="10" t="s">
        <v>50</v>
      </c>
      <c r="F9" s="10" t="s">
        <v>20</v>
      </c>
      <c r="G9" s="10" t="s">
        <v>25</v>
      </c>
      <c r="H9" s="10" t="s">
        <v>51</v>
      </c>
      <c r="I9" s="10" t="s">
        <v>27</v>
      </c>
      <c r="J9" s="10" t="s">
        <v>52</v>
      </c>
      <c r="K9" s="10" t="s">
        <v>53</v>
      </c>
      <c r="L9" s="10">
        <v>200</v>
      </c>
      <c r="M9" s="10" t="s">
        <v>30</v>
      </c>
      <c r="N9" s="14">
        <v>101</v>
      </c>
      <c r="O9" s="14">
        <v>175</v>
      </c>
      <c r="P9" s="10" t="s">
        <v>54</v>
      </c>
      <c r="Q9" s="11" t="s">
        <v>32</v>
      </c>
      <c r="R9" s="10" t="s">
        <v>55</v>
      </c>
    </row>
    <row r="10" s="2" customFormat="1" ht="72" spans="1:18">
      <c r="A10" s="10">
        <v>5</v>
      </c>
      <c r="B10" s="11" t="s">
        <v>21</v>
      </c>
      <c r="C10" s="11" t="s">
        <v>22</v>
      </c>
      <c r="D10" s="11" t="s">
        <v>49</v>
      </c>
      <c r="E10" s="11" t="s">
        <v>56</v>
      </c>
      <c r="F10" s="11" t="s">
        <v>20</v>
      </c>
      <c r="G10" s="11" t="s">
        <v>25</v>
      </c>
      <c r="H10" s="11" t="s">
        <v>57</v>
      </c>
      <c r="I10" s="11" t="s">
        <v>27</v>
      </c>
      <c r="J10" s="11" t="s">
        <v>52</v>
      </c>
      <c r="K10" s="11" t="s">
        <v>58</v>
      </c>
      <c r="L10" s="11">
        <v>200</v>
      </c>
      <c r="M10" s="10" t="s">
        <v>30</v>
      </c>
      <c r="N10" s="11">
        <v>101</v>
      </c>
      <c r="O10" s="11">
        <v>175</v>
      </c>
      <c r="P10" s="11" t="s">
        <v>59</v>
      </c>
      <c r="Q10" s="11" t="s">
        <v>32</v>
      </c>
      <c r="R10" s="11" t="s">
        <v>60</v>
      </c>
    </row>
    <row r="11" s="2" customFormat="1" ht="60" spans="1:18">
      <c r="A11" s="10">
        <v>6</v>
      </c>
      <c r="B11" s="10" t="s">
        <v>21</v>
      </c>
      <c r="C11" s="10" t="s">
        <v>22</v>
      </c>
      <c r="D11" s="10" t="s">
        <v>61</v>
      </c>
      <c r="E11" s="10" t="s">
        <v>62</v>
      </c>
      <c r="F11" s="10" t="s">
        <v>20</v>
      </c>
      <c r="G11" s="10" t="s">
        <v>25</v>
      </c>
      <c r="H11" s="10" t="s">
        <v>63</v>
      </c>
      <c r="I11" s="10" t="s">
        <v>27</v>
      </c>
      <c r="J11" s="10" t="s">
        <v>64</v>
      </c>
      <c r="K11" s="10" t="s">
        <v>65</v>
      </c>
      <c r="L11" s="14">
        <v>260</v>
      </c>
      <c r="M11" s="10" t="s">
        <v>30</v>
      </c>
      <c r="N11" s="14">
        <v>100</v>
      </c>
      <c r="O11" s="14">
        <v>300</v>
      </c>
      <c r="P11" s="10" t="s">
        <v>66</v>
      </c>
      <c r="Q11" s="10" t="s">
        <v>32</v>
      </c>
      <c r="R11" s="10" t="s">
        <v>67</v>
      </c>
    </row>
    <row r="12" s="2" customFormat="1" ht="120" spans="1:18">
      <c r="A12" s="10">
        <v>7</v>
      </c>
      <c r="B12" s="10" t="s">
        <v>21</v>
      </c>
      <c r="C12" s="10" t="s">
        <v>22</v>
      </c>
      <c r="D12" s="10" t="s">
        <v>61</v>
      </c>
      <c r="E12" s="10" t="s">
        <v>68</v>
      </c>
      <c r="F12" s="10" t="s">
        <v>20</v>
      </c>
      <c r="G12" s="10" t="s">
        <v>25</v>
      </c>
      <c r="H12" s="10" t="s">
        <v>69</v>
      </c>
      <c r="I12" s="10" t="s">
        <v>27</v>
      </c>
      <c r="J12" s="10" t="s">
        <v>64</v>
      </c>
      <c r="K12" s="10" t="s">
        <v>70</v>
      </c>
      <c r="L12" s="14">
        <v>890</v>
      </c>
      <c r="M12" s="10" t="s">
        <v>30</v>
      </c>
      <c r="N12" s="14">
        <v>300</v>
      </c>
      <c r="O12" s="14">
        <v>900</v>
      </c>
      <c r="P12" s="10" t="s">
        <v>71</v>
      </c>
      <c r="Q12" s="10" t="s">
        <v>32</v>
      </c>
      <c r="R12" s="10" t="s">
        <v>72</v>
      </c>
    </row>
    <row r="13" s="2" customFormat="1" ht="36" spans="1:18">
      <c r="A13" s="10">
        <v>8</v>
      </c>
      <c r="B13" s="10" t="s">
        <v>21</v>
      </c>
      <c r="C13" s="10" t="s">
        <v>22</v>
      </c>
      <c r="D13" s="10" t="s">
        <v>73</v>
      </c>
      <c r="E13" s="10" t="s">
        <v>74</v>
      </c>
      <c r="F13" s="10" t="s">
        <v>20</v>
      </c>
      <c r="G13" s="10" t="s">
        <v>25</v>
      </c>
      <c r="H13" s="10" t="s">
        <v>75</v>
      </c>
      <c r="I13" s="10" t="s">
        <v>27</v>
      </c>
      <c r="J13" s="10" t="s">
        <v>76</v>
      </c>
      <c r="K13" s="10" t="s">
        <v>77</v>
      </c>
      <c r="L13" s="14">
        <v>320</v>
      </c>
      <c r="M13" s="10" t="s">
        <v>30</v>
      </c>
      <c r="N13" s="14">
        <v>377</v>
      </c>
      <c r="O13" s="14">
        <v>864</v>
      </c>
      <c r="P13" s="10" t="s">
        <v>78</v>
      </c>
      <c r="Q13" s="10" t="s">
        <v>32</v>
      </c>
      <c r="R13" s="10" t="s">
        <v>79</v>
      </c>
    </row>
    <row r="14" s="2" customFormat="1" ht="60" spans="1:18">
      <c r="A14" s="10">
        <v>9</v>
      </c>
      <c r="B14" s="10" t="s">
        <v>21</v>
      </c>
      <c r="C14" s="10" t="s">
        <v>22</v>
      </c>
      <c r="D14" s="11" t="s">
        <v>80</v>
      </c>
      <c r="E14" s="11" t="s">
        <v>81</v>
      </c>
      <c r="F14" s="11" t="s">
        <v>20</v>
      </c>
      <c r="G14" s="11" t="s">
        <v>25</v>
      </c>
      <c r="H14" s="11" t="s">
        <v>42</v>
      </c>
      <c r="I14" s="11" t="s">
        <v>37</v>
      </c>
      <c r="J14" s="10" t="s">
        <v>82</v>
      </c>
      <c r="K14" s="11" t="s">
        <v>83</v>
      </c>
      <c r="L14" s="11">
        <v>850</v>
      </c>
      <c r="M14" s="11" t="s">
        <v>30</v>
      </c>
      <c r="N14" s="11">
        <v>100</v>
      </c>
      <c r="O14" s="11">
        <v>200</v>
      </c>
      <c r="P14" s="11" t="s">
        <v>84</v>
      </c>
      <c r="Q14" s="11" t="s">
        <v>32</v>
      </c>
      <c r="R14" s="11" t="s">
        <v>85</v>
      </c>
    </row>
    <row r="15" s="2" customFormat="1" ht="60" spans="1:18">
      <c r="A15" s="10">
        <v>10</v>
      </c>
      <c r="B15" s="10" t="s">
        <v>21</v>
      </c>
      <c r="C15" s="10" t="s">
        <v>22</v>
      </c>
      <c r="D15" s="11" t="s">
        <v>86</v>
      </c>
      <c r="E15" s="11" t="s">
        <v>87</v>
      </c>
      <c r="F15" s="11" t="s">
        <v>20</v>
      </c>
      <c r="G15" s="11" t="s">
        <v>25</v>
      </c>
      <c r="H15" s="11" t="s">
        <v>42</v>
      </c>
      <c r="I15" s="11" t="s">
        <v>37</v>
      </c>
      <c r="J15" s="10" t="s">
        <v>88</v>
      </c>
      <c r="K15" s="11" t="s">
        <v>89</v>
      </c>
      <c r="L15" s="11">
        <v>500</v>
      </c>
      <c r="M15" s="11" t="s">
        <v>30</v>
      </c>
      <c r="N15" s="11">
        <v>200</v>
      </c>
      <c r="O15" s="11">
        <v>600</v>
      </c>
      <c r="P15" s="11" t="s">
        <v>90</v>
      </c>
      <c r="Q15" s="11" t="s">
        <v>32</v>
      </c>
      <c r="R15" s="11" t="s">
        <v>85</v>
      </c>
    </row>
    <row r="16" s="2" customFormat="1" ht="60" spans="1:18">
      <c r="A16" s="10">
        <v>11</v>
      </c>
      <c r="B16" s="10" t="s">
        <v>21</v>
      </c>
      <c r="C16" s="10" t="s">
        <v>22</v>
      </c>
      <c r="D16" s="11" t="s">
        <v>34</v>
      </c>
      <c r="E16" s="11" t="s">
        <v>91</v>
      </c>
      <c r="F16" s="11" t="s">
        <v>20</v>
      </c>
      <c r="G16" s="11" t="s">
        <v>25</v>
      </c>
      <c r="H16" s="11" t="s">
        <v>42</v>
      </c>
      <c r="I16" s="11" t="s">
        <v>37</v>
      </c>
      <c r="J16" s="10" t="s">
        <v>38</v>
      </c>
      <c r="K16" s="11" t="s">
        <v>92</v>
      </c>
      <c r="L16" s="11">
        <v>600</v>
      </c>
      <c r="M16" s="11" t="s">
        <v>30</v>
      </c>
      <c r="N16" s="11">
        <v>433</v>
      </c>
      <c r="O16" s="11">
        <v>1229</v>
      </c>
      <c r="P16" s="11" t="s">
        <v>93</v>
      </c>
      <c r="Q16" s="11" t="s">
        <v>32</v>
      </c>
      <c r="R16" s="11" t="s">
        <v>85</v>
      </c>
    </row>
    <row r="17" s="2" customFormat="1" ht="60" spans="1:18">
      <c r="A17" s="10">
        <v>12</v>
      </c>
      <c r="B17" s="10" t="s">
        <v>21</v>
      </c>
      <c r="C17" s="10" t="s">
        <v>22</v>
      </c>
      <c r="D17" s="11" t="s">
        <v>94</v>
      </c>
      <c r="E17" s="11" t="s">
        <v>95</v>
      </c>
      <c r="F17" s="11" t="s">
        <v>20</v>
      </c>
      <c r="G17" s="11" t="s">
        <v>25</v>
      </c>
      <c r="H17" s="11" t="s">
        <v>42</v>
      </c>
      <c r="I17" s="11" t="s">
        <v>37</v>
      </c>
      <c r="J17" s="10" t="s">
        <v>96</v>
      </c>
      <c r="K17" s="11" t="s">
        <v>97</v>
      </c>
      <c r="L17" s="11">
        <v>600</v>
      </c>
      <c r="M17" s="11" t="s">
        <v>30</v>
      </c>
      <c r="N17" s="11">
        <v>222</v>
      </c>
      <c r="O17" s="11">
        <v>374</v>
      </c>
      <c r="P17" s="11" t="s">
        <v>98</v>
      </c>
      <c r="Q17" s="11" t="s">
        <v>32</v>
      </c>
      <c r="R17" s="11" t="s">
        <v>85</v>
      </c>
    </row>
    <row r="18" s="2" customFormat="1" ht="60" spans="1:18">
      <c r="A18" s="10">
        <v>13</v>
      </c>
      <c r="B18" s="10" t="s">
        <v>21</v>
      </c>
      <c r="C18" s="10" t="s">
        <v>22</v>
      </c>
      <c r="D18" s="11" t="s">
        <v>99</v>
      </c>
      <c r="E18" s="11" t="s">
        <v>100</v>
      </c>
      <c r="F18" s="11" t="s">
        <v>20</v>
      </c>
      <c r="G18" s="11" t="s">
        <v>25</v>
      </c>
      <c r="H18" s="11" t="s">
        <v>42</v>
      </c>
      <c r="I18" s="11" t="s">
        <v>37</v>
      </c>
      <c r="J18" s="10" t="s">
        <v>101</v>
      </c>
      <c r="K18" s="11" t="s">
        <v>102</v>
      </c>
      <c r="L18" s="11">
        <v>600</v>
      </c>
      <c r="M18" s="11" t="s">
        <v>30</v>
      </c>
      <c r="N18" s="11">
        <v>210</v>
      </c>
      <c r="O18" s="11">
        <v>760</v>
      </c>
      <c r="P18" s="11" t="s">
        <v>103</v>
      </c>
      <c r="Q18" s="11" t="s">
        <v>32</v>
      </c>
      <c r="R18" s="11" t="s">
        <v>85</v>
      </c>
    </row>
    <row r="19" s="2" customFormat="1" ht="60" spans="1:18">
      <c r="A19" s="10">
        <v>14</v>
      </c>
      <c r="B19" s="10" t="s">
        <v>21</v>
      </c>
      <c r="C19" s="10" t="s">
        <v>22</v>
      </c>
      <c r="D19" s="11" t="s">
        <v>42</v>
      </c>
      <c r="E19" s="11" t="s">
        <v>104</v>
      </c>
      <c r="F19" s="11" t="s">
        <v>20</v>
      </c>
      <c r="G19" s="11" t="s">
        <v>25</v>
      </c>
      <c r="H19" s="11" t="s">
        <v>42</v>
      </c>
      <c r="I19" s="11" t="s">
        <v>37</v>
      </c>
      <c r="J19" s="10" t="s">
        <v>45</v>
      </c>
      <c r="K19" s="11" t="s">
        <v>105</v>
      </c>
      <c r="L19" s="11">
        <v>1200</v>
      </c>
      <c r="M19" s="11" t="s">
        <v>30</v>
      </c>
      <c r="N19" s="11">
        <v>289</v>
      </c>
      <c r="O19" s="11">
        <v>912</v>
      </c>
      <c r="P19" s="11" t="s">
        <v>106</v>
      </c>
      <c r="Q19" s="11" t="s">
        <v>32</v>
      </c>
      <c r="R19" s="11" t="s">
        <v>85</v>
      </c>
    </row>
    <row r="20" s="2" customFormat="1" ht="60" spans="1:18">
      <c r="A20" s="10">
        <v>15</v>
      </c>
      <c r="B20" s="10" t="s">
        <v>21</v>
      </c>
      <c r="C20" s="10" t="s">
        <v>22</v>
      </c>
      <c r="D20" s="11" t="s">
        <v>107</v>
      </c>
      <c r="E20" s="11" t="s">
        <v>108</v>
      </c>
      <c r="F20" s="11" t="s">
        <v>20</v>
      </c>
      <c r="G20" s="11" t="s">
        <v>25</v>
      </c>
      <c r="H20" s="11" t="s">
        <v>42</v>
      </c>
      <c r="I20" s="11" t="s">
        <v>37</v>
      </c>
      <c r="J20" s="10" t="s">
        <v>109</v>
      </c>
      <c r="K20" s="11" t="s">
        <v>110</v>
      </c>
      <c r="L20" s="11">
        <v>600</v>
      </c>
      <c r="M20" s="11" t="s">
        <v>30</v>
      </c>
      <c r="N20" s="11">
        <v>312</v>
      </c>
      <c r="O20" s="11">
        <v>956</v>
      </c>
      <c r="P20" s="11" t="s">
        <v>111</v>
      </c>
      <c r="Q20" s="11" t="s">
        <v>32</v>
      </c>
      <c r="R20" s="11" t="s">
        <v>85</v>
      </c>
    </row>
    <row r="21" s="2" customFormat="1" ht="60" spans="1:18">
      <c r="A21" s="10">
        <v>16</v>
      </c>
      <c r="B21" s="10" t="s">
        <v>21</v>
      </c>
      <c r="C21" s="10" t="s">
        <v>22</v>
      </c>
      <c r="D21" s="11" t="s">
        <v>73</v>
      </c>
      <c r="E21" s="11" t="s">
        <v>112</v>
      </c>
      <c r="F21" s="11" t="s">
        <v>20</v>
      </c>
      <c r="G21" s="11" t="s">
        <v>25</v>
      </c>
      <c r="H21" s="11" t="s">
        <v>42</v>
      </c>
      <c r="I21" s="11" t="s">
        <v>37</v>
      </c>
      <c r="J21" s="10" t="s">
        <v>76</v>
      </c>
      <c r="K21" s="11" t="s">
        <v>113</v>
      </c>
      <c r="L21" s="11">
        <v>300</v>
      </c>
      <c r="M21" s="11" t="s">
        <v>30</v>
      </c>
      <c r="N21" s="11">
        <v>533</v>
      </c>
      <c r="O21" s="11">
        <v>1480</v>
      </c>
      <c r="P21" s="11" t="s">
        <v>114</v>
      </c>
      <c r="Q21" s="11" t="s">
        <v>32</v>
      </c>
      <c r="R21" s="11" t="s">
        <v>85</v>
      </c>
    </row>
    <row r="22" s="2" customFormat="1" ht="60" spans="1:18">
      <c r="A22" s="10">
        <v>17</v>
      </c>
      <c r="B22" s="10" t="s">
        <v>21</v>
      </c>
      <c r="C22" s="10" t="s">
        <v>22</v>
      </c>
      <c r="D22" s="11" t="s">
        <v>115</v>
      </c>
      <c r="E22" s="11" t="s">
        <v>116</v>
      </c>
      <c r="F22" s="11" t="s">
        <v>20</v>
      </c>
      <c r="G22" s="11" t="s">
        <v>25</v>
      </c>
      <c r="H22" s="11" t="s">
        <v>42</v>
      </c>
      <c r="I22" s="11" t="s">
        <v>37</v>
      </c>
      <c r="J22" s="11" t="s">
        <v>115</v>
      </c>
      <c r="K22" s="11" t="s">
        <v>117</v>
      </c>
      <c r="L22" s="11">
        <v>200</v>
      </c>
      <c r="M22" s="11" t="s">
        <v>30</v>
      </c>
      <c r="N22" s="11">
        <v>153</v>
      </c>
      <c r="O22" s="11">
        <v>398</v>
      </c>
      <c r="P22" s="11" t="s">
        <v>118</v>
      </c>
      <c r="Q22" s="11" t="s">
        <v>32</v>
      </c>
      <c r="R22" s="11" t="s">
        <v>85</v>
      </c>
    </row>
    <row r="23" s="3" customFormat="1" spans="1:18">
      <c r="A23" s="9">
        <v>25</v>
      </c>
      <c r="B23" s="9"/>
      <c r="C23" s="9"/>
      <c r="D23" s="9"/>
      <c r="E23" s="9" t="s">
        <v>119</v>
      </c>
      <c r="F23" s="9"/>
      <c r="G23" s="9"/>
      <c r="H23" s="9"/>
      <c r="I23" s="9"/>
      <c r="J23" s="9"/>
      <c r="K23" s="9"/>
      <c r="L23" s="13">
        <f>SUM(L24:L48)</f>
        <v>1250</v>
      </c>
      <c r="M23" s="9"/>
      <c r="N23" s="13"/>
      <c r="O23" s="13"/>
      <c r="P23" s="9"/>
      <c r="Q23" s="9"/>
      <c r="R23" s="9"/>
    </row>
    <row r="24" s="2" customFormat="1" ht="60" spans="1:18">
      <c r="A24" s="10">
        <v>1</v>
      </c>
      <c r="B24" s="10" t="s">
        <v>21</v>
      </c>
      <c r="C24" s="10" t="s">
        <v>22</v>
      </c>
      <c r="D24" s="11" t="s">
        <v>80</v>
      </c>
      <c r="E24" s="11" t="s">
        <v>120</v>
      </c>
      <c r="F24" s="11" t="s">
        <v>20</v>
      </c>
      <c r="G24" s="11" t="s">
        <v>25</v>
      </c>
      <c r="H24" s="11" t="s">
        <v>42</v>
      </c>
      <c r="I24" s="11" t="s">
        <v>37</v>
      </c>
      <c r="J24" s="10" t="s">
        <v>82</v>
      </c>
      <c r="K24" s="11" t="s">
        <v>121</v>
      </c>
      <c r="L24" s="11">
        <v>50</v>
      </c>
      <c r="M24" s="11" t="s">
        <v>30</v>
      </c>
      <c r="N24" s="11">
        <v>3</v>
      </c>
      <c r="O24" s="11">
        <v>5</v>
      </c>
      <c r="P24" s="11" t="s">
        <v>122</v>
      </c>
      <c r="Q24" s="11" t="s">
        <v>32</v>
      </c>
      <c r="R24" s="11" t="s">
        <v>85</v>
      </c>
    </row>
    <row r="25" s="2" customFormat="1" ht="60" spans="1:18">
      <c r="A25" s="10">
        <v>2</v>
      </c>
      <c r="B25" s="10" t="s">
        <v>21</v>
      </c>
      <c r="C25" s="10" t="s">
        <v>22</v>
      </c>
      <c r="D25" s="11" t="s">
        <v>86</v>
      </c>
      <c r="E25" s="11" t="s">
        <v>123</v>
      </c>
      <c r="F25" s="11" t="s">
        <v>20</v>
      </c>
      <c r="G25" s="11" t="s">
        <v>25</v>
      </c>
      <c r="H25" s="11" t="s">
        <v>42</v>
      </c>
      <c r="I25" s="11" t="s">
        <v>37</v>
      </c>
      <c r="J25" s="10" t="s">
        <v>88</v>
      </c>
      <c r="K25" s="11" t="s">
        <v>124</v>
      </c>
      <c r="L25" s="11">
        <v>50</v>
      </c>
      <c r="M25" s="11" t="s">
        <v>30</v>
      </c>
      <c r="N25" s="11">
        <v>10</v>
      </c>
      <c r="O25" s="11">
        <v>26</v>
      </c>
      <c r="P25" s="11" t="s">
        <v>125</v>
      </c>
      <c r="Q25" s="11" t="s">
        <v>32</v>
      </c>
      <c r="R25" s="11" t="s">
        <v>85</v>
      </c>
    </row>
    <row r="26" s="2" customFormat="1" ht="60" spans="1:18">
      <c r="A26" s="10">
        <v>3</v>
      </c>
      <c r="B26" s="10" t="s">
        <v>21</v>
      </c>
      <c r="C26" s="10" t="s">
        <v>22</v>
      </c>
      <c r="D26" s="11" t="s">
        <v>23</v>
      </c>
      <c r="E26" s="11" t="s">
        <v>126</v>
      </c>
      <c r="F26" s="11" t="s">
        <v>20</v>
      </c>
      <c r="G26" s="11" t="s">
        <v>25</v>
      </c>
      <c r="H26" s="11" t="s">
        <v>42</v>
      </c>
      <c r="I26" s="11" t="s">
        <v>37</v>
      </c>
      <c r="J26" s="10" t="s">
        <v>28</v>
      </c>
      <c r="K26" s="11" t="s">
        <v>127</v>
      </c>
      <c r="L26" s="11">
        <v>50</v>
      </c>
      <c r="M26" s="11" t="s">
        <v>30</v>
      </c>
      <c r="N26" s="11">
        <v>9</v>
      </c>
      <c r="O26" s="11">
        <v>36</v>
      </c>
      <c r="P26" s="11" t="s">
        <v>128</v>
      </c>
      <c r="Q26" s="11" t="s">
        <v>32</v>
      </c>
      <c r="R26" s="11" t="s">
        <v>85</v>
      </c>
    </row>
    <row r="27" s="2" customFormat="1" ht="60" spans="1:18">
      <c r="A27" s="10">
        <v>4</v>
      </c>
      <c r="B27" s="10" t="s">
        <v>21</v>
      </c>
      <c r="C27" s="10" t="s">
        <v>22</v>
      </c>
      <c r="D27" s="11" t="s">
        <v>94</v>
      </c>
      <c r="E27" s="11" t="s">
        <v>129</v>
      </c>
      <c r="F27" s="11" t="s">
        <v>20</v>
      </c>
      <c r="G27" s="11" t="s">
        <v>25</v>
      </c>
      <c r="H27" s="11" t="s">
        <v>42</v>
      </c>
      <c r="I27" s="11" t="s">
        <v>37</v>
      </c>
      <c r="J27" s="10" t="s">
        <v>96</v>
      </c>
      <c r="K27" s="11" t="s">
        <v>130</v>
      </c>
      <c r="L27" s="11">
        <v>50</v>
      </c>
      <c r="M27" s="11" t="s">
        <v>30</v>
      </c>
      <c r="N27" s="11">
        <v>18</v>
      </c>
      <c r="O27" s="11">
        <v>49</v>
      </c>
      <c r="P27" s="11" t="s">
        <v>131</v>
      </c>
      <c r="Q27" s="11" t="s">
        <v>32</v>
      </c>
      <c r="R27" s="11" t="s">
        <v>85</v>
      </c>
    </row>
    <row r="28" s="2" customFormat="1" ht="60" spans="1:18">
      <c r="A28" s="10">
        <v>5</v>
      </c>
      <c r="B28" s="10" t="s">
        <v>21</v>
      </c>
      <c r="C28" s="10" t="s">
        <v>22</v>
      </c>
      <c r="D28" s="11" t="s">
        <v>99</v>
      </c>
      <c r="E28" s="11" t="s">
        <v>132</v>
      </c>
      <c r="F28" s="11" t="s">
        <v>20</v>
      </c>
      <c r="G28" s="11" t="s">
        <v>25</v>
      </c>
      <c r="H28" s="11" t="s">
        <v>42</v>
      </c>
      <c r="I28" s="11" t="s">
        <v>37</v>
      </c>
      <c r="J28" s="10" t="s">
        <v>101</v>
      </c>
      <c r="K28" s="11" t="s">
        <v>133</v>
      </c>
      <c r="L28" s="11">
        <v>50</v>
      </c>
      <c r="M28" s="11" t="s">
        <v>30</v>
      </c>
      <c r="N28" s="11">
        <v>16</v>
      </c>
      <c r="O28" s="11">
        <v>44</v>
      </c>
      <c r="P28" s="11" t="s">
        <v>134</v>
      </c>
      <c r="Q28" s="11" t="s">
        <v>32</v>
      </c>
      <c r="R28" s="11" t="s">
        <v>85</v>
      </c>
    </row>
    <row r="29" s="2" customFormat="1" ht="60" spans="1:18">
      <c r="A29" s="10">
        <v>6</v>
      </c>
      <c r="B29" s="10" t="s">
        <v>21</v>
      </c>
      <c r="C29" s="10" t="s">
        <v>22</v>
      </c>
      <c r="D29" s="11" t="s">
        <v>61</v>
      </c>
      <c r="E29" s="11" t="s">
        <v>135</v>
      </c>
      <c r="F29" s="11" t="s">
        <v>20</v>
      </c>
      <c r="G29" s="11" t="s">
        <v>25</v>
      </c>
      <c r="H29" s="11" t="s">
        <v>42</v>
      </c>
      <c r="I29" s="11" t="s">
        <v>37</v>
      </c>
      <c r="J29" s="10" t="s">
        <v>64</v>
      </c>
      <c r="K29" s="11" t="s">
        <v>136</v>
      </c>
      <c r="L29" s="11">
        <v>50</v>
      </c>
      <c r="M29" s="11" t="s">
        <v>30</v>
      </c>
      <c r="N29" s="11">
        <v>10</v>
      </c>
      <c r="O29" s="11">
        <v>30</v>
      </c>
      <c r="P29" s="11" t="s">
        <v>137</v>
      </c>
      <c r="Q29" s="11" t="s">
        <v>32</v>
      </c>
      <c r="R29" s="11" t="s">
        <v>85</v>
      </c>
    </row>
    <row r="30" s="2" customFormat="1" ht="60" spans="1:18">
      <c r="A30" s="10">
        <v>7</v>
      </c>
      <c r="B30" s="10" t="s">
        <v>21</v>
      </c>
      <c r="C30" s="10" t="s">
        <v>22</v>
      </c>
      <c r="D30" s="11" t="s">
        <v>61</v>
      </c>
      <c r="E30" s="11" t="s">
        <v>138</v>
      </c>
      <c r="F30" s="11" t="s">
        <v>20</v>
      </c>
      <c r="G30" s="11" t="s">
        <v>25</v>
      </c>
      <c r="H30" s="11" t="s">
        <v>42</v>
      </c>
      <c r="I30" s="11" t="s">
        <v>37</v>
      </c>
      <c r="J30" s="10" t="s">
        <v>64</v>
      </c>
      <c r="K30" s="11" t="s">
        <v>139</v>
      </c>
      <c r="L30" s="11">
        <v>50</v>
      </c>
      <c r="M30" s="11" t="s">
        <v>30</v>
      </c>
      <c r="N30" s="11">
        <v>10</v>
      </c>
      <c r="O30" s="11">
        <v>30</v>
      </c>
      <c r="P30" s="11" t="s">
        <v>140</v>
      </c>
      <c r="Q30" s="11" t="s">
        <v>32</v>
      </c>
      <c r="R30" s="11" t="s">
        <v>85</v>
      </c>
    </row>
    <row r="31" s="2" customFormat="1" ht="60" spans="1:18">
      <c r="A31" s="10">
        <v>8</v>
      </c>
      <c r="B31" s="10" t="s">
        <v>21</v>
      </c>
      <c r="C31" s="10" t="s">
        <v>22</v>
      </c>
      <c r="D31" s="11" t="s">
        <v>107</v>
      </c>
      <c r="E31" s="11" t="s">
        <v>141</v>
      </c>
      <c r="F31" s="11" t="s">
        <v>20</v>
      </c>
      <c r="G31" s="11" t="s">
        <v>25</v>
      </c>
      <c r="H31" s="11" t="s">
        <v>42</v>
      </c>
      <c r="I31" s="11" t="s">
        <v>37</v>
      </c>
      <c r="J31" s="10" t="s">
        <v>109</v>
      </c>
      <c r="K31" s="11" t="s">
        <v>142</v>
      </c>
      <c r="L31" s="11">
        <v>50</v>
      </c>
      <c r="M31" s="11" t="s">
        <v>30</v>
      </c>
      <c r="N31" s="11">
        <v>21</v>
      </c>
      <c r="O31" s="11">
        <v>68</v>
      </c>
      <c r="P31" s="11" t="s">
        <v>143</v>
      </c>
      <c r="Q31" s="11" t="s">
        <v>32</v>
      </c>
      <c r="R31" s="11" t="s">
        <v>85</v>
      </c>
    </row>
    <row r="32" s="2" customFormat="1" ht="132" spans="1:18">
      <c r="A32" s="10">
        <v>9</v>
      </c>
      <c r="B32" s="10" t="s">
        <v>21</v>
      </c>
      <c r="C32" s="10" t="s">
        <v>22</v>
      </c>
      <c r="D32" s="11" t="s">
        <v>80</v>
      </c>
      <c r="E32" s="11" t="s">
        <v>144</v>
      </c>
      <c r="F32" s="11" t="s">
        <v>20</v>
      </c>
      <c r="G32" s="11" t="s">
        <v>25</v>
      </c>
      <c r="H32" s="11" t="s">
        <v>145</v>
      </c>
      <c r="I32" s="11" t="s">
        <v>37</v>
      </c>
      <c r="J32" s="10" t="s">
        <v>82</v>
      </c>
      <c r="K32" s="11" t="s">
        <v>146</v>
      </c>
      <c r="L32" s="11">
        <v>50</v>
      </c>
      <c r="M32" s="11" t="s">
        <v>30</v>
      </c>
      <c r="N32" s="11">
        <v>500</v>
      </c>
      <c r="O32" s="11">
        <v>2000</v>
      </c>
      <c r="P32" s="11" t="s">
        <v>147</v>
      </c>
      <c r="Q32" s="11" t="s">
        <v>32</v>
      </c>
      <c r="R32" s="11" t="s">
        <v>148</v>
      </c>
    </row>
    <row r="33" s="2" customFormat="1" ht="48" spans="1:18">
      <c r="A33" s="10">
        <v>10</v>
      </c>
      <c r="B33" s="10" t="s">
        <v>21</v>
      </c>
      <c r="C33" s="10" t="s">
        <v>22</v>
      </c>
      <c r="D33" s="11" t="s">
        <v>149</v>
      </c>
      <c r="E33" s="11" t="s">
        <v>150</v>
      </c>
      <c r="F33" s="11" t="s">
        <v>20</v>
      </c>
      <c r="G33" s="11" t="s">
        <v>25</v>
      </c>
      <c r="H33" s="11" t="s">
        <v>151</v>
      </c>
      <c r="I33" s="11" t="s">
        <v>37</v>
      </c>
      <c r="J33" s="10" t="s">
        <v>152</v>
      </c>
      <c r="K33" s="11" t="s">
        <v>153</v>
      </c>
      <c r="L33" s="11">
        <v>50</v>
      </c>
      <c r="M33" s="11" t="s">
        <v>30</v>
      </c>
      <c r="N33" s="11">
        <v>12</v>
      </c>
      <c r="O33" s="11">
        <v>15</v>
      </c>
      <c r="P33" s="11" t="s">
        <v>154</v>
      </c>
      <c r="Q33" s="11" t="s">
        <v>32</v>
      </c>
      <c r="R33" s="11" t="s">
        <v>155</v>
      </c>
    </row>
    <row r="34" s="2" customFormat="1" ht="48" spans="1:18">
      <c r="A34" s="10">
        <v>11</v>
      </c>
      <c r="B34" s="10" t="s">
        <v>21</v>
      </c>
      <c r="C34" s="10" t="s">
        <v>22</v>
      </c>
      <c r="D34" s="11" t="s">
        <v>149</v>
      </c>
      <c r="E34" s="11" t="s">
        <v>156</v>
      </c>
      <c r="F34" s="11" t="s">
        <v>20</v>
      </c>
      <c r="G34" s="11" t="s">
        <v>25</v>
      </c>
      <c r="H34" s="11" t="s">
        <v>157</v>
      </c>
      <c r="I34" s="11" t="s">
        <v>37</v>
      </c>
      <c r="J34" s="10" t="s">
        <v>152</v>
      </c>
      <c r="K34" s="11" t="s">
        <v>158</v>
      </c>
      <c r="L34" s="11">
        <v>50</v>
      </c>
      <c r="M34" s="11" t="s">
        <v>30</v>
      </c>
      <c r="N34" s="11">
        <v>6</v>
      </c>
      <c r="O34" s="11">
        <v>9</v>
      </c>
      <c r="P34" s="11" t="s">
        <v>159</v>
      </c>
      <c r="Q34" s="11" t="s">
        <v>32</v>
      </c>
      <c r="R34" s="11" t="s">
        <v>155</v>
      </c>
    </row>
    <row r="35" s="2" customFormat="1" ht="120" spans="1:18">
      <c r="A35" s="10">
        <v>12</v>
      </c>
      <c r="B35" s="10" t="s">
        <v>21</v>
      </c>
      <c r="C35" s="10" t="s">
        <v>22</v>
      </c>
      <c r="D35" s="11" t="s">
        <v>86</v>
      </c>
      <c r="E35" s="11" t="s">
        <v>160</v>
      </c>
      <c r="F35" s="11" t="s">
        <v>20</v>
      </c>
      <c r="G35" s="11" t="s">
        <v>25</v>
      </c>
      <c r="H35" s="11" t="s">
        <v>161</v>
      </c>
      <c r="I35" s="11" t="s">
        <v>37</v>
      </c>
      <c r="J35" s="10" t="s">
        <v>88</v>
      </c>
      <c r="K35" s="11" t="s">
        <v>162</v>
      </c>
      <c r="L35" s="11">
        <v>50</v>
      </c>
      <c r="M35" s="11" t="s">
        <v>30</v>
      </c>
      <c r="N35" s="11"/>
      <c r="O35" s="11">
        <v>45</v>
      </c>
      <c r="P35" s="11" t="s">
        <v>163</v>
      </c>
      <c r="Q35" s="11" t="s">
        <v>32</v>
      </c>
      <c r="R35" s="11" t="s">
        <v>164</v>
      </c>
    </row>
    <row r="36" s="2" customFormat="1" ht="60" spans="1:18">
      <c r="A36" s="10">
        <v>13</v>
      </c>
      <c r="B36" s="10" t="s">
        <v>21</v>
      </c>
      <c r="C36" s="10" t="s">
        <v>22</v>
      </c>
      <c r="D36" s="11" t="s">
        <v>23</v>
      </c>
      <c r="E36" s="11" t="s">
        <v>165</v>
      </c>
      <c r="F36" s="11" t="s">
        <v>20</v>
      </c>
      <c r="G36" s="11" t="s">
        <v>25</v>
      </c>
      <c r="H36" s="11" t="s">
        <v>166</v>
      </c>
      <c r="I36" s="11" t="s">
        <v>37</v>
      </c>
      <c r="J36" s="10" t="s">
        <v>167</v>
      </c>
      <c r="K36" s="11" t="s">
        <v>168</v>
      </c>
      <c r="L36" s="11">
        <v>50</v>
      </c>
      <c r="M36" s="11" t="s">
        <v>30</v>
      </c>
      <c r="N36" s="11">
        <v>583</v>
      </c>
      <c r="O36" s="11">
        <v>2316</v>
      </c>
      <c r="P36" s="11" t="s">
        <v>169</v>
      </c>
      <c r="Q36" s="11" t="s">
        <v>32</v>
      </c>
      <c r="R36" s="11" t="s">
        <v>170</v>
      </c>
    </row>
    <row r="37" s="2" customFormat="1" ht="84" spans="1:18">
      <c r="A37" s="10">
        <v>14</v>
      </c>
      <c r="B37" s="10" t="s">
        <v>21</v>
      </c>
      <c r="C37" s="10" t="s">
        <v>22</v>
      </c>
      <c r="D37" s="11" t="s">
        <v>34</v>
      </c>
      <c r="E37" s="11" t="s">
        <v>171</v>
      </c>
      <c r="F37" s="11" t="s">
        <v>20</v>
      </c>
      <c r="G37" s="11" t="s">
        <v>25</v>
      </c>
      <c r="H37" s="11" t="s">
        <v>172</v>
      </c>
      <c r="I37" s="11" t="s">
        <v>37</v>
      </c>
      <c r="J37" s="10" t="s">
        <v>38</v>
      </c>
      <c r="K37" s="11" t="s">
        <v>173</v>
      </c>
      <c r="L37" s="11">
        <v>50</v>
      </c>
      <c r="M37" s="11" t="s">
        <v>30</v>
      </c>
      <c r="N37" s="11">
        <v>33</v>
      </c>
      <c r="O37" s="11">
        <v>89</v>
      </c>
      <c r="P37" s="11" t="s">
        <v>174</v>
      </c>
      <c r="Q37" s="11" t="s">
        <v>32</v>
      </c>
      <c r="R37" s="11" t="s">
        <v>175</v>
      </c>
    </row>
    <row r="38" s="2" customFormat="1" ht="72" spans="1:18">
      <c r="A38" s="10">
        <v>15</v>
      </c>
      <c r="B38" s="10" t="s">
        <v>21</v>
      </c>
      <c r="C38" s="10" t="s">
        <v>22</v>
      </c>
      <c r="D38" s="11" t="s">
        <v>34</v>
      </c>
      <c r="E38" s="11" t="s">
        <v>176</v>
      </c>
      <c r="F38" s="11" t="s">
        <v>20</v>
      </c>
      <c r="G38" s="11" t="s">
        <v>25</v>
      </c>
      <c r="H38" s="11" t="s">
        <v>177</v>
      </c>
      <c r="I38" s="11" t="s">
        <v>37</v>
      </c>
      <c r="J38" s="10" t="s">
        <v>38</v>
      </c>
      <c r="K38" s="11" t="s">
        <v>178</v>
      </c>
      <c r="L38" s="11">
        <v>50</v>
      </c>
      <c r="M38" s="11" t="s">
        <v>30</v>
      </c>
      <c r="N38" s="11">
        <v>26</v>
      </c>
      <c r="O38" s="11">
        <v>62</v>
      </c>
      <c r="P38" s="11" t="s">
        <v>179</v>
      </c>
      <c r="Q38" s="11" t="s">
        <v>32</v>
      </c>
      <c r="R38" s="11" t="s">
        <v>180</v>
      </c>
    </row>
    <row r="39" s="2" customFormat="1" ht="48" spans="1:18">
      <c r="A39" s="10">
        <v>16</v>
      </c>
      <c r="B39" s="10" t="s">
        <v>21</v>
      </c>
      <c r="C39" s="10" t="s">
        <v>22</v>
      </c>
      <c r="D39" s="11" t="s">
        <v>94</v>
      </c>
      <c r="E39" s="11" t="s">
        <v>181</v>
      </c>
      <c r="F39" s="11" t="s">
        <v>20</v>
      </c>
      <c r="G39" s="11" t="s">
        <v>25</v>
      </c>
      <c r="H39" s="11" t="s">
        <v>182</v>
      </c>
      <c r="I39" s="11" t="s">
        <v>37</v>
      </c>
      <c r="J39" s="10" t="s">
        <v>96</v>
      </c>
      <c r="K39" s="11" t="s">
        <v>183</v>
      </c>
      <c r="L39" s="11">
        <v>50</v>
      </c>
      <c r="M39" s="11" t="s">
        <v>30</v>
      </c>
      <c r="N39" s="11">
        <v>10</v>
      </c>
      <c r="O39" s="11">
        <v>35</v>
      </c>
      <c r="P39" s="11" t="s">
        <v>184</v>
      </c>
      <c r="Q39" s="11"/>
      <c r="R39" s="11" t="s">
        <v>185</v>
      </c>
    </row>
    <row r="40" s="2" customFormat="1" ht="60" spans="1:18">
      <c r="A40" s="10">
        <v>17</v>
      </c>
      <c r="B40" s="10" t="s">
        <v>21</v>
      </c>
      <c r="C40" s="10" t="s">
        <v>22</v>
      </c>
      <c r="D40" s="11" t="s">
        <v>99</v>
      </c>
      <c r="E40" s="11" t="s">
        <v>186</v>
      </c>
      <c r="F40" s="11" t="s">
        <v>20</v>
      </c>
      <c r="G40" s="11" t="s">
        <v>25</v>
      </c>
      <c r="H40" s="11" t="s">
        <v>187</v>
      </c>
      <c r="I40" s="11" t="s">
        <v>37</v>
      </c>
      <c r="J40" s="10" t="s">
        <v>167</v>
      </c>
      <c r="K40" s="11" t="s">
        <v>188</v>
      </c>
      <c r="L40" s="11">
        <v>50</v>
      </c>
      <c r="M40" s="11" t="s">
        <v>30</v>
      </c>
      <c r="N40" s="11">
        <v>12</v>
      </c>
      <c r="O40" s="11">
        <v>50</v>
      </c>
      <c r="P40" s="11" t="s">
        <v>189</v>
      </c>
      <c r="Q40" s="11" t="s">
        <v>32</v>
      </c>
      <c r="R40" s="11" t="s">
        <v>190</v>
      </c>
    </row>
    <row r="41" s="2" customFormat="1" ht="60" spans="1:18">
      <c r="A41" s="10">
        <v>18</v>
      </c>
      <c r="B41" s="10" t="s">
        <v>21</v>
      </c>
      <c r="C41" s="10" t="s">
        <v>22</v>
      </c>
      <c r="D41" s="11" t="s">
        <v>42</v>
      </c>
      <c r="E41" s="11" t="s">
        <v>191</v>
      </c>
      <c r="F41" s="11" t="s">
        <v>20</v>
      </c>
      <c r="G41" s="11" t="s">
        <v>25</v>
      </c>
      <c r="H41" s="11" t="s">
        <v>42</v>
      </c>
      <c r="I41" s="11" t="s">
        <v>37</v>
      </c>
      <c r="J41" s="10" t="s">
        <v>45</v>
      </c>
      <c r="K41" s="11" t="s">
        <v>192</v>
      </c>
      <c r="L41" s="11">
        <v>50</v>
      </c>
      <c r="M41" s="11" t="s">
        <v>30</v>
      </c>
      <c r="N41" s="11">
        <v>6</v>
      </c>
      <c r="O41" s="11">
        <v>16</v>
      </c>
      <c r="P41" s="11" t="s">
        <v>193</v>
      </c>
      <c r="Q41" s="11" t="s">
        <v>32</v>
      </c>
      <c r="R41" s="11" t="s">
        <v>194</v>
      </c>
    </row>
    <row r="42" s="2" customFormat="1" ht="60" spans="1:18">
      <c r="A42" s="10">
        <v>19</v>
      </c>
      <c r="B42" s="10" t="s">
        <v>21</v>
      </c>
      <c r="C42" s="10" t="s">
        <v>22</v>
      </c>
      <c r="D42" s="11" t="s">
        <v>42</v>
      </c>
      <c r="E42" s="11" t="s">
        <v>195</v>
      </c>
      <c r="F42" s="11" t="s">
        <v>20</v>
      </c>
      <c r="G42" s="11" t="s">
        <v>25</v>
      </c>
      <c r="H42" s="11" t="s">
        <v>42</v>
      </c>
      <c r="I42" s="11" t="s">
        <v>37</v>
      </c>
      <c r="J42" s="10" t="s">
        <v>45</v>
      </c>
      <c r="K42" s="11" t="s">
        <v>196</v>
      </c>
      <c r="L42" s="11">
        <v>50</v>
      </c>
      <c r="M42" s="11" t="s">
        <v>30</v>
      </c>
      <c r="N42" s="11">
        <v>26</v>
      </c>
      <c r="O42" s="11">
        <v>80</v>
      </c>
      <c r="P42" s="11" t="s">
        <v>193</v>
      </c>
      <c r="Q42" s="11" t="s">
        <v>32</v>
      </c>
      <c r="R42" s="11" t="s">
        <v>194</v>
      </c>
    </row>
    <row r="43" s="2" customFormat="1" ht="72" spans="1:18">
      <c r="A43" s="10">
        <v>20</v>
      </c>
      <c r="B43" s="10" t="s">
        <v>21</v>
      </c>
      <c r="C43" s="10" t="s">
        <v>22</v>
      </c>
      <c r="D43" s="11" t="s">
        <v>49</v>
      </c>
      <c r="E43" s="11" t="s">
        <v>197</v>
      </c>
      <c r="F43" s="11" t="s">
        <v>20</v>
      </c>
      <c r="G43" s="11" t="s">
        <v>25</v>
      </c>
      <c r="H43" s="11" t="s">
        <v>198</v>
      </c>
      <c r="I43" s="11" t="s">
        <v>37</v>
      </c>
      <c r="J43" s="10" t="s">
        <v>52</v>
      </c>
      <c r="K43" s="11" t="s">
        <v>199</v>
      </c>
      <c r="L43" s="11">
        <v>50</v>
      </c>
      <c r="M43" s="11" t="s">
        <v>30</v>
      </c>
      <c r="N43" s="11">
        <v>7</v>
      </c>
      <c r="O43" s="11">
        <v>12</v>
      </c>
      <c r="P43" s="11" t="s">
        <v>200</v>
      </c>
      <c r="Q43" s="11" t="s">
        <v>32</v>
      </c>
      <c r="R43" s="11" t="s">
        <v>201</v>
      </c>
    </row>
    <row r="44" s="2" customFormat="1" ht="72" spans="1:18">
      <c r="A44" s="10">
        <v>21</v>
      </c>
      <c r="B44" s="10" t="s">
        <v>21</v>
      </c>
      <c r="C44" s="10" t="s">
        <v>22</v>
      </c>
      <c r="D44" s="11" t="s">
        <v>49</v>
      </c>
      <c r="E44" s="11" t="s">
        <v>202</v>
      </c>
      <c r="F44" s="11" t="s">
        <v>20</v>
      </c>
      <c r="G44" s="11" t="s">
        <v>25</v>
      </c>
      <c r="H44" s="11" t="s">
        <v>203</v>
      </c>
      <c r="I44" s="11" t="s">
        <v>37</v>
      </c>
      <c r="J44" s="10" t="s">
        <v>52</v>
      </c>
      <c r="K44" s="11" t="s">
        <v>204</v>
      </c>
      <c r="L44" s="11">
        <v>50</v>
      </c>
      <c r="M44" s="11" t="s">
        <v>30</v>
      </c>
      <c r="N44" s="11">
        <v>3</v>
      </c>
      <c r="O44" s="11">
        <v>5</v>
      </c>
      <c r="P44" s="11" t="s">
        <v>205</v>
      </c>
      <c r="Q44" s="11" t="s">
        <v>32</v>
      </c>
      <c r="R44" s="11" t="s">
        <v>206</v>
      </c>
    </row>
    <row r="45" s="2" customFormat="1" ht="144" spans="1:18">
      <c r="A45" s="10">
        <v>22</v>
      </c>
      <c r="B45" s="10" t="s">
        <v>21</v>
      </c>
      <c r="C45" s="10" t="s">
        <v>22</v>
      </c>
      <c r="D45" s="11" t="s">
        <v>107</v>
      </c>
      <c r="E45" s="11" t="s">
        <v>207</v>
      </c>
      <c r="F45" s="11" t="s">
        <v>20</v>
      </c>
      <c r="G45" s="11" t="s">
        <v>25</v>
      </c>
      <c r="H45" s="11" t="s">
        <v>208</v>
      </c>
      <c r="I45" s="11" t="s">
        <v>37</v>
      </c>
      <c r="J45" s="10" t="s">
        <v>109</v>
      </c>
      <c r="K45" s="11" t="s">
        <v>209</v>
      </c>
      <c r="L45" s="11">
        <v>50</v>
      </c>
      <c r="M45" s="11" t="s">
        <v>30</v>
      </c>
      <c r="N45" s="11">
        <v>43</v>
      </c>
      <c r="O45" s="11">
        <v>181</v>
      </c>
      <c r="P45" s="11" t="s">
        <v>210</v>
      </c>
      <c r="Q45" s="11" t="s">
        <v>32</v>
      </c>
      <c r="R45" s="11" t="s">
        <v>211</v>
      </c>
    </row>
    <row r="46" s="2" customFormat="1" ht="72" spans="1:18">
      <c r="A46" s="10">
        <v>23</v>
      </c>
      <c r="B46" s="10" t="s">
        <v>21</v>
      </c>
      <c r="C46" s="10" t="s">
        <v>22</v>
      </c>
      <c r="D46" s="11" t="s">
        <v>73</v>
      </c>
      <c r="E46" s="11" t="s">
        <v>212</v>
      </c>
      <c r="F46" s="11" t="s">
        <v>20</v>
      </c>
      <c r="G46" s="11" t="s">
        <v>25</v>
      </c>
      <c r="H46" s="11" t="s">
        <v>213</v>
      </c>
      <c r="I46" s="11" t="s">
        <v>37</v>
      </c>
      <c r="J46" s="10" t="s">
        <v>76</v>
      </c>
      <c r="K46" s="11" t="s">
        <v>214</v>
      </c>
      <c r="L46" s="11">
        <v>50</v>
      </c>
      <c r="M46" s="11" t="s">
        <v>30</v>
      </c>
      <c r="N46" s="11">
        <v>15</v>
      </c>
      <c r="O46" s="11">
        <v>38</v>
      </c>
      <c r="P46" s="11" t="s">
        <v>215</v>
      </c>
      <c r="Q46" s="11" t="s">
        <v>32</v>
      </c>
      <c r="R46" s="11" t="s">
        <v>79</v>
      </c>
    </row>
    <row r="47" s="2" customFormat="1" ht="72" spans="1:18">
      <c r="A47" s="10">
        <v>24</v>
      </c>
      <c r="B47" s="10" t="s">
        <v>21</v>
      </c>
      <c r="C47" s="10" t="s">
        <v>22</v>
      </c>
      <c r="D47" s="11" t="s">
        <v>73</v>
      </c>
      <c r="E47" s="11" t="s">
        <v>216</v>
      </c>
      <c r="F47" s="11" t="s">
        <v>20</v>
      </c>
      <c r="G47" s="11" t="s">
        <v>25</v>
      </c>
      <c r="H47" s="11" t="s">
        <v>213</v>
      </c>
      <c r="I47" s="11" t="s">
        <v>37</v>
      </c>
      <c r="J47" s="10" t="s">
        <v>76</v>
      </c>
      <c r="K47" s="11" t="s">
        <v>217</v>
      </c>
      <c r="L47" s="11">
        <v>50</v>
      </c>
      <c r="M47" s="11" t="s">
        <v>30</v>
      </c>
      <c r="N47" s="11">
        <v>15</v>
      </c>
      <c r="O47" s="11">
        <v>42</v>
      </c>
      <c r="P47" s="11" t="s">
        <v>215</v>
      </c>
      <c r="Q47" s="11" t="s">
        <v>32</v>
      </c>
      <c r="R47" s="11" t="s">
        <v>79</v>
      </c>
    </row>
    <row r="48" s="2" customFormat="1" ht="72" spans="1:18">
      <c r="A48" s="10">
        <v>25</v>
      </c>
      <c r="B48" s="10" t="s">
        <v>21</v>
      </c>
      <c r="C48" s="10" t="s">
        <v>22</v>
      </c>
      <c r="D48" s="11" t="s">
        <v>115</v>
      </c>
      <c r="E48" s="11" t="s">
        <v>218</v>
      </c>
      <c r="F48" s="11" t="s">
        <v>20</v>
      </c>
      <c r="G48" s="11" t="s">
        <v>25</v>
      </c>
      <c r="H48" s="11" t="s">
        <v>219</v>
      </c>
      <c r="I48" s="11" t="s">
        <v>37</v>
      </c>
      <c r="J48" s="11" t="s">
        <v>115</v>
      </c>
      <c r="K48" s="11" t="s">
        <v>220</v>
      </c>
      <c r="L48" s="11">
        <v>50</v>
      </c>
      <c r="M48" s="11" t="s">
        <v>30</v>
      </c>
      <c r="N48" s="11">
        <v>10</v>
      </c>
      <c r="O48" s="11">
        <v>36</v>
      </c>
      <c r="P48" s="11" t="s">
        <v>221</v>
      </c>
      <c r="Q48" s="11" t="s">
        <v>32</v>
      </c>
      <c r="R48" s="11" t="s">
        <v>222</v>
      </c>
    </row>
    <row r="49" s="3" customFormat="1" spans="1:18">
      <c r="A49" s="9">
        <v>12</v>
      </c>
      <c r="B49" s="9"/>
      <c r="C49" s="9"/>
      <c r="D49" s="9"/>
      <c r="E49" s="9" t="s">
        <v>223</v>
      </c>
      <c r="F49" s="9"/>
      <c r="G49" s="9"/>
      <c r="H49" s="9"/>
      <c r="I49" s="9"/>
      <c r="J49" s="9"/>
      <c r="K49" s="9"/>
      <c r="L49" s="13">
        <f>SUM(L50:L61)</f>
        <v>1020</v>
      </c>
      <c r="M49" s="9"/>
      <c r="N49" s="13"/>
      <c r="O49" s="13"/>
      <c r="P49" s="9"/>
      <c r="Q49" s="9"/>
      <c r="R49" s="9"/>
    </row>
    <row r="50" s="1" customFormat="1" ht="60" spans="1:18">
      <c r="A50" s="10">
        <v>1</v>
      </c>
      <c r="B50" s="10" t="s">
        <v>21</v>
      </c>
      <c r="C50" s="10" t="s">
        <v>22</v>
      </c>
      <c r="D50" s="10" t="s">
        <v>115</v>
      </c>
      <c r="E50" s="10" t="s">
        <v>224</v>
      </c>
      <c r="F50" s="10" t="s">
        <v>19</v>
      </c>
      <c r="G50" s="10" t="s">
        <v>25</v>
      </c>
      <c r="H50" s="10" t="s">
        <v>115</v>
      </c>
      <c r="I50" s="11" t="s">
        <v>37</v>
      </c>
      <c r="J50" s="10" t="s">
        <v>115</v>
      </c>
      <c r="K50" s="10" t="s">
        <v>225</v>
      </c>
      <c r="L50" s="14">
        <v>110</v>
      </c>
      <c r="M50" s="10" t="s">
        <v>30</v>
      </c>
      <c r="N50" s="14">
        <v>42</v>
      </c>
      <c r="O50" s="14">
        <v>87</v>
      </c>
      <c r="P50" s="10" t="s">
        <v>226</v>
      </c>
      <c r="Q50" s="10" t="s">
        <v>32</v>
      </c>
      <c r="R50" s="10" t="s">
        <v>227</v>
      </c>
    </row>
    <row r="51" s="3" customFormat="1" ht="48" spans="1:18">
      <c r="A51" s="10">
        <v>2</v>
      </c>
      <c r="B51" s="11" t="s">
        <v>21</v>
      </c>
      <c r="C51" s="11" t="s">
        <v>22</v>
      </c>
      <c r="D51" s="11" t="s">
        <v>80</v>
      </c>
      <c r="E51" s="11" t="s">
        <v>228</v>
      </c>
      <c r="F51" s="10" t="s">
        <v>19</v>
      </c>
      <c r="G51" s="11" t="s">
        <v>25</v>
      </c>
      <c r="H51" s="11" t="s">
        <v>145</v>
      </c>
      <c r="I51" s="11" t="s">
        <v>37</v>
      </c>
      <c r="J51" s="11" t="s">
        <v>82</v>
      </c>
      <c r="K51" s="11" t="s">
        <v>229</v>
      </c>
      <c r="L51" s="11">
        <v>120</v>
      </c>
      <c r="M51" s="11" t="s">
        <v>30</v>
      </c>
      <c r="N51" s="11">
        <v>100</v>
      </c>
      <c r="O51" s="11">
        <v>300</v>
      </c>
      <c r="P51" s="11" t="s">
        <v>230</v>
      </c>
      <c r="Q51" s="11" t="s">
        <v>32</v>
      </c>
      <c r="R51" s="11" t="s">
        <v>231</v>
      </c>
    </row>
    <row r="52" s="3" customFormat="1" ht="60" spans="1:18">
      <c r="A52" s="10">
        <v>3</v>
      </c>
      <c r="B52" s="10" t="s">
        <v>21</v>
      </c>
      <c r="C52" s="10" t="s">
        <v>22</v>
      </c>
      <c r="D52" s="10" t="s">
        <v>149</v>
      </c>
      <c r="E52" s="10" t="s">
        <v>232</v>
      </c>
      <c r="F52" s="10" t="s">
        <v>19</v>
      </c>
      <c r="G52" s="10" t="s">
        <v>25</v>
      </c>
      <c r="H52" s="11" t="s">
        <v>233</v>
      </c>
      <c r="I52" s="10" t="s">
        <v>27</v>
      </c>
      <c r="J52" s="10" t="s">
        <v>152</v>
      </c>
      <c r="K52" s="10" t="s">
        <v>234</v>
      </c>
      <c r="L52" s="11">
        <v>90</v>
      </c>
      <c r="M52" s="10" t="s">
        <v>30</v>
      </c>
      <c r="N52" s="11">
        <v>122</v>
      </c>
      <c r="O52" s="11">
        <v>261</v>
      </c>
      <c r="P52" s="11" t="s">
        <v>235</v>
      </c>
      <c r="Q52" s="11" t="s">
        <v>32</v>
      </c>
      <c r="R52" s="11" t="s">
        <v>236</v>
      </c>
    </row>
    <row r="53" s="4" customFormat="1" ht="60" spans="1:18">
      <c r="A53" s="10">
        <v>4</v>
      </c>
      <c r="B53" s="11" t="s">
        <v>21</v>
      </c>
      <c r="C53" s="11" t="s">
        <v>22</v>
      </c>
      <c r="D53" s="11" t="s">
        <v>86</v>
      </c>
      <c r="E53" s="11" t="s">
        <v>237</v>
      </c>
      <c r="F53" s="10" t="s">
        <v>19</v>
      </c>
      <c r="G53" s="11" t="s">
        <v>25</v>
      </c>
      <c r="H53" s="11" t="s">
        <v>238</v>
      </c>
      <c r="I53" s="11" t="s">
        <v>27</v>
      </c>
      <c r="J53" s="11" t="s">
        <v>88</v>
      </c>
      <c r="K53" s="11" t="s">
        <v>239</v>
      </c>
      <c r="L53" s="11">
        <v>30</v>
      </c>
      <c r="M53" s="11" t="s">
        <v>30</v>
      </c>
      <c r="N53" s="15">
        <v>15</v>
      </c>
      <c r="O53" s="15">
        <v>59</v>
      </c>
      <c r="P53" s="11" t="s">
        <v>240</v>
      </c>
      <c r="Q53" s="11" t="s">
        <v>32</v>
      </c>
      <c r="R53" s="11" t="s">
        <v>241</v>
      </c>
    </row>
    <row r="54" s="3" customFormat="1" ht="48" spans="1:18">
      <c r="A54" s="10">
        <v>5</v>
      </c>
      <c r="B54" s="11" t="s">
        <v>21</v>
      </c>
      <c r="C54" s="10" t="s">
        <v>22</v>
      </c>
      <c r="D54" s="10" t="s">
        <v>23</v>
      </c>
      <c r="E54" s="10" t="s">
        <v>242</v>
      </c>
      <c r="F54" s="10" t="s">
        <v>19</v>
      </c>
      <c r="G54" s="10" t="s">
        <v>25</v>
      </c>
      <c r="H54" s="10" t="s">
        <v>26</v>
      </c>
      <c r="I54" s="11" t="s">
        <v>37</v>
      </c>
      <c r="J54" s="10" t="s">
        <v>28</v>
      </c>
      <c r="K54" s="10" t="s">
        <v>243</v>
      </c>
      <c r="L54" s="10">
        <v>30</v>
      </c>
      <c r="M54" s="10" t="s">
        <v>30</v>
      </c>
      <c r="N54" s="10">
        <v>51</v>
      </c>
      <c r="O54" s="10">
        <v>145</v>
      </c>
      <c r="P54" s="10" t="s">
        <v>244</v>
      </c>
      <c r="Q54" s="10" t="s">
        <v>32</v>
      </c>
      <c r="R54" s="10" t="s">
        <v>245</v>
      </c>
    </row>
    <row r="55" s="3" customFormat="1" ht="60" spans="1:18">
      <c r="A55" s="10">
        <v>6</v>
      </c>
      <c r="B55" s="10" t="s">
        <v>21</v>
      </c>
      <c r="C55" s="10" t="s">
        <v>22</v>
      </c>
      <c r="D55" s="10" t="s">
        <v>34</v>
      </c>
      <c r="E55" s="10" t="s">
        <v>246</v>
      </c>
      <c r="F55" s="10" t="s">
        <v>19</v>
      </c>
      <c r="G55" s="10" t="s">
        <v>25</v>
      </c>
      <c r="H55" s="10" t="s">
        <v>177</v>
      </c>
      <c r="I55" s="10" t="s">
        <v>27</v>
      </c>
      <c r="J55" s="10" t="s">
        <v>38</v>
      </c>
      <c r="K55" s="10" t="s">
        <v>247</v>
      </c>
      <c r="L55" s="14">
        <v>150</v>
      </c>
      <c r="M55" s="10" t="s">
        <v>30</v>
      </c>
      <c r="N55" s="14">
        <v>194</v>
      </c>
      <c r="O55" s="14">
        <v>475</v>
      </c>
      <c r="P55" s="10" t="s">
        <v>248</v>
      </c>
      <c r="Q55" s="10" t="s">
        <v>32</v>
      </c>
      <c r="R55" s="10" t="s">
        <v>41</v>
      </c>
    </row>
    <row r="56" s="3" customFormat="1" ht="68" customHeight="1" spans="1:18">
      <c r="A56" s="10">
        <v>7</v>
      </c>
      <c r="B56" s="10" t="s">
        <v>21</v>
      </c>
      <c r="C56" s="10" t="s">
        <v>22</v>
      </c>
      <c r="D56" s="10" t="s">
        <v>94</v>
      </c>
      <c r="E56" s="10" t="s">
        <v>249</v>
      </c>
      <c r="F56" s="10" t="s">
        <v>19</v>
      </c>
      <c r="G56" s="10" t="s">
        <v>25</v>
      </c>
      <c r="H56" s="10" t="s">
        <v>250</v>
      </c>
      <c r="I56" s="11" t="s">
        <v>37</v>
      </c>
      <c r="J56" s="10" t="s">
        <v>96</v>
      </c>
      <c r="K56" s="10" t="s">
        <v>251</v>
      </c>
      <c r="L56" s="10">
        <v>60</v>
      </c>
      <c r="M56" s="10" t="s">
        <v>30</v>
      </c>
      <c r="N56" s="10">
        <v>35</v>
      </c>
      <c r="O56" s="10">
        <v>57</v>
      </c>
      <c r="P56" s="10" t="s">
        <v>252</v>
      </c>
      <c r="Q56" s="10" t="s">
        <v>32</v>
      </c>
      <c r="R56" s="10" t="s">
        <v>253</v>
      </c>
    </row>
    <row r="57" s="4" customFormat="1" ht="48" spans="1:18">
      <c r="A57" s="10">
        <v>8</v>
      </c>
      <c r="B57" s="10" t="s">
        <v>21</v>
      </c>
      <c r="C57" s="10" t="s">
        <v>22</v>
      </c>
      <c r="D57" s="11" t="s">
        <v>99</v>
      </c>
      <c r="E57" s="11" t="s">
        <v>254</v>
      </c>
      <c r="F57" s="10" t="s">
        <v>19</v>
      </c>
      <c r="G57" s="11" t="s">
        <v>25</v>
      </c>
      <c r="H57" s="11" t="s">
        <v>255</v>
      </c>
      <c r="I57" s="11" t="s">
        <v>27</v>
      </c>
      <c r="J57" s="11" t="s">
        <v>101</v>
      </c>
      <c r="K57" s="11" t="s">
        <v>256</v>
      </c>
      <c r="L57" s="11">
        <v>70</v>
      </c>
      <c r="M57" s="11" t="s">
        <v>30</v>
      </c>
      <c r="N57" s="11">
        <v>30</v>
      </c>
      <c r="O57" s="11">
        <v>69</v>
      </c>
      <c r="P57" s="11" t="s">
        <v>257</v>
      </c>
      <c r="Q57" s="11" t="s">
        <v>32</v>
      </c>
      <c r="R57" s="11" t="s">
        <v>258</v>
      </c>
    </row>
    <row r="58" s="2" customFormat="1" ht="48" spans="1:18">
      <c r="A58" s="10">
        <v>9</v>
      </c>
      <c r="B58" s="10" t="s">
        <v>21</v>
      </c>
      <c r="C58" s="10" t="s">
        <v>22</v>
      </c>
      <c r="D58" s="10" t="s">
        <v>42</v>
      </c>
      <c r="E58" s="11" t="s">
        <v>259</v>
      </c>
      <c r="F58" s="10" t="s">
        <v>19</v>
      </c>
      <c r="G58" s="11" t="s">
        <v>25</v>
      </c>
      <c r="H58" s="11" t="s">
        <v>260</v>
      </c>
      <c r="I58" s="11" t="s">
        <v>27</v>
      </c>
      <c r="J58" s="10" t="s">
        <v>45</v>
      </c>
      <c r="K58" s="11" t="s">
        <v>261</v>
      </c>
      <c r="L58" s="11">
        <v>60</v>
      </c>
      <c r="M58" s="11" t="s">
        <v>30</v>
      </c>
      <c r="N58" s="11">
        <v>49</v>
      </c>
      <c r="O58" s="11">
        <v>131</v>
      </c>
      <c r="P58" s="11" t="s">
        <v>262</v>
      </c>
      <c r="Q58" s="11" t="s">
        <v>32</v>
      </c>
      <c r="R58" s="11" t="s">
        <v>48</v>
      </c>
    </row>
    <row r="59" s="3" customFormat="1" ht="48" spans="1:18">
      <c r="A59" s="10">
        <v>10</v>
      </c>
      <c r="B59" s="11" t="s">
        <v>21</v>
      </c>
      <c r="C59" s="11" t="s">
        <v>22</v>
      </c>
      <c r="D59" s="11" t="s">
        <v>49</v>
      </c>
      <c r="E59" s="11" t="s">
        <v>263</v>
      </c>
      <c r="F59" s="10" t="s">
        <v>19</v>
      </c>
      <c r="G59" s="11" t="s">
        <v>25</v>
      </c>
      <c r="H59" s="11" t="s">
        <v>264</v>
      </c>
      <c r="I59" s="11" t="s">
        <v>27</v>
      </c>
      <c r="J59" s="11" t="s">
        <v>52</v>
      </c>
      <c r="K59" s="11" t="s">
        <v>265</v>
      </c>
      <c r="L59" s="11">
        <v>30</v>
      </c>
      <c r="M59" s="11" t="s">
        <v>30</v>
      </c>
      <c r="N59" s="11">
        <v>17</v>
      </c>
      <c r="O59" s="11">
        <v>58</v>
      </c>
      <c r="P59" s="10" t="s">
        <v>266</v>
      </c>
      <c r="Q59" s="10" t="s">
        <v>32</v>
      </c>
      <c r="R59" s="10" t="s">
        <v>258</v>
      </c>
    </row>
    <row r="60" s="5" customFormat="1" ht="60" spans="1:18">
      <c r="A60" s="10">
        <v>11</v>
      </c>
      <c r="B60" s="11" t="s">
        <v>21</v>
      </c>
      <c r="C60" s="10" t="s">
        <v>22</v>
      </c>
      <c r="D60" s="10" t="s">
        <v>107</v>
      </c>
      <c r="E60" s="11" t="s">
        <v>267</v>
      </c>
      <c r="F60" s="10" t="s">
        <v>19</v>
      </c>
      <c r="G60" s="11" t="s">
        <v>25</v>
      </c>
      <c r="H60" s="11" t="s">
        <v>268</v>
      </c>
      <c r="I60" s="10" t="s">
        <v>27</v>
      </c>
      <c r="J60" s="10" t="s">
        <v>109</v>
      </c>
      <c r="K60" s="11" t="s">
        <v>269</v>
      </c>
      <c r="L60" s="11">
        <v>90</v>
      </c>
      <c r="M60" s="10" t="s">
        <v>30</v>
      </c>
      <c r="N60" s="11">
        <v>65</v>
      </c>
      <c r="O60" s="11">
        <v>154</v>
      </c>
      <c r="P60" s="10" t="s">
        <v>270</v>
      </c>
      <c r="Q60" s="10" t="s">
        <v>32</v>
      </c>
      <c r="R60" s="10" t="s">
        <v>271</v>
      </c>
    </row>
    <row r="61" s="3" customFormat="1" ht="48" spans="1:18">
      <c r="A61" s="10">
        <v>12</v>
      </c>
      <c r="B61" s="10" t="s">
        <v>21</v>
      </c>
      <c r="C61" s="10" t="s">
        <v>22</v>
      </c>
      <c r="D61" s="10" t="s">
        <v>73</v>
      </c>
      <c r="E61" s="10" t="s">
        <v>272</v>
      </c>
      <c r="F61" s="10" t="s">
        <v>19</v>
      </c>
      <c r="G61" s="12" t="s">
        <v>25</v>
      </c>
      <c r="H61" s="12" t="s">
        <v>75</v>
      </c>
      <c r="I61" s="10" t="s">
        <v>27</v>
      </c>
      <c r="J61" s="10" t="s">
        <v>76</v>
      </c>
      <c r="K61" s="10" t="s">
        <v>273</v>
      </c>
      <c r="L61" s="14">
        <v>180</v>
      </c>
      <c r="M61" s="10" t="s">
        <v>30</v>
      </c>
      <c r="N61" s="14">
        <v>206</v>
      </c>
      <c r="O61" s="14">
        <v>643</v>
      </c>
      <c r="P61" s="10" t="s">
        <v>274</v>
      </c>
      <c r="Q61" s="10" t="s">
        <v>32</v>
      </c>
      <c r="R61" s="10" t="s">
        <v>79</v>
      </c>
    </row>
    <row r="62" s="3" customFormat="1" spans="1:18">
      <c r="A62" s="9">
        <v>31</v>
      </c>
      <c r="B62" s="9"/>
      <c r="C62" s="9"/>
      <c r="D62" s="9"/>
      <c r="E62" s="9" t="s">
        <v>275</v>
      </c>
      <c r="F62" s="9"/>
      <c r="G62" s="9"/>
      <c r="H62" s="9"/>
      <c r="I62" s="9"/>
      <c r="J62" s="9"/>
      <c r="K62" s="9"/>
      <c r="L62" s="13">
        <f>SUM(L63:L93)</f>
        <v>1528.97024</v>
      </c>
      <c r="M62" s="9"/>
      <c r="N62" s="13"/>
      <c r="O62" s="13"/>
      <c r="P62" s="9"/>
      <c r="Q62" s="9"/>
      <c r="R62" s="9"/>
    </row>
    <row r="63" s="2" customFormat="1" ht="36" spans="1:18">
      <c r="A63" s="11">
        <v>1</v>
      </c>
      <c r="B63" s="10" t="s">
        <v>276</v>
      </c>
      <c r="C63" s="10" t="s">
        <v>22</v>
      </c>
      <c r="D63" s="11" t="s">
        <v>42</v>
      </c>
      <c r="E63" s="11" t="s">
        <v>277</v>
      </c>
      <c r="F63" s="11" t="s">
        <v>275</v>
      </c>
      <c r="G63" s="11" t="s">
        <v>25</v>
      </c>
      <c r="H63" s="11" t="s">
        <v>260</v>
      </c>
      <c r="I63" s="11" t="s">
        <v>27</v>
      </c>
      <c r="J63" s="11" t="s">
        <v>167</v>
      </c>
      <c r="K63" s="11" t="s">
        <v>278</v>
      </c>
      <c r="L63" s="11">
        <v>87.97072</v>
      </c>
      <c r="M63" s="11" t="s">
        <v>30</v>
      </c>
      <c r="N63" s="11">
        <v>360</v>
      </c>
      <c r="O63" s="11">
        <v>1800</v>
      </c>
      <c r="P63" s="10" t="s">
        <v>279</v>
      </c>
      <c r="Q63" s="10" t="s">
        <v>32</v>
      </c>
      <c r="R63" s="10" t="s">
        <v>280</v>
      </c>
    </row>
    <row r="64" s="2" customFormat="1" ht="36" spans="1:18">
      <c r="A64" s="11">
        <v>2</v>
      </c>
      <c r="B64" s="10" t="s">
        <v>21</v>
      </c>
      <c r="C64" s="10" t="s">
        <v>22</v>
      </c>
      <c r="D64" s="11" t="s">
        <v>80</v>
      </c>
      <c r="E64" s="11" t="s">
        <v>281</v>
      </c>
      <c r="F64" s="11" t="s">
        <v>275</v>
      </c>
      <c r="G64" s="11" t="s">
        <v>25</v>
      </c>
      <c r="H64" s="11" t="s">
        <v>282</v>
      </c>
      <c r="I64" s="11" t="s">
        <v>37</v>
      </c>
      <c r="J64" s="11" t="s">
        <v>167</v>
      </c>
      <c r="K64" s="11" t="s">
        <v>283</v>
      </c>
      <c r="L64" s="11">
        <v>53.72096</v>
      </c>
      <c r="M64" s="11" t="s">
        <v>30</v>
      </c>
      <c r="N64" s="11">
        <v>340</v>
      </c>
      <c r="O64" s="11">
        <v>1180</v>
      </c>
      <c r="P64" s="10" t="s">
        <v>279</v>
      </c>
      <c r="Q64" s="10" t="s">
        <v>32</v>
      </c>
      <c r="R64" s="10" t="s">
        <v>280</v>
      </c>
    </row>
    <row r="65" s="2" customFormat="1" ht="36" spans="1:18">
      <c r="A65" s="11">
        <v>3</v>
      </c>
      <c r="B65" s="10" t="s">
        <v>21</v>
      </c>
      <c r="C65" s="10" t="s">
        <v>22</v>
      </c>
      <c r="D65" s="11" t="s">
        <v>80</v>
      </c>
      <c r="E65" s="11" t="s">
        <v>284</v>
      </c>
      <c r="F65" s="11" t="s">
        <v>275</v>
      </c>
      <c r="G65" s="11" t="s">
        <v>25</v>
      </c>
      <c r="H65" s="11" t="s">
        <v>285</v>
      </c>
      <c r="I65" s="11" t="s">
        <v>37</v>
      </c>
      <c r="J65" s="11" t="s">
        <v>167</v>
      </c>
      <c r="K65" s="11" t="s">
        <v>286</v>
      </c>
      <c r="L65" s="11">
        <v>14.4704</v>
      </c>
      <c r="M65" s="11" t="s">
        <v>30</v>
      </c>
      <c r="N65" s="11">
        <v>347</v>
      </c>
      <c r="O65" s="11">
        <v>1330</v>
      </c>
      <c r="P65" s="10" t="s">
        <v>279</v>
      </c>
      <c r="Q65" s="10" t="s">
        <v>32</v>
      </c>
      <c r="R65" s="10" t="s">
        <v>280</v>
      </c>
    </row>
    <row r="66" s="2" customFormat="1" ht="48" spans="1:18">
      <c r="A66" s="11">
        <v>4</v>
      </c>
      <c r="B66" s="10" t="s">
        <v>21</v>
      </c>
      <c r="C66" s="10" t="s">
        <v>22</v>
      </c>
      <c r="D66" s="11" t="s">
        <v>149</v>
      </c>
      <c r="E66" s="11" t="s">
        <v>287</v>
      </c>
      <c r="F66" s="11" t="s">
        <v>275</v>
      </c>
      <c r="G66" s="11" t="s">
        <v>25</v>
      </c>
      <c r="H66" s="11" t="s">
        <v>288</v>
      </c>
      <c r="I66" s="11" t="s">
        <v>37</v>
      </c>
      <c r="J66" s="11" t="s">
        <v>167</v>
      </c>
      <c r="K66" s="11" t="s">
        <v>289</v>
      </c>
      <c r="L66" s="11">
        <v>47.2432</v>
      </c>
      <c r="M66" s="11" t="s">
        <v>30</v>
      </c>
      <c r="N66" s="11">
        <v>340</v>
      </c>
      <c r="O66" s="11">
        <v>1690</v>
      </c>
      <c r="P66" s="10" t="s">
        <v>279</v>
      </c>
      <c r="Q66" s="10" t="s">
        <v>32</v>
      </c>
      <c r="R66" s="10" t="s">
        <v>280</v>
      </c>
    </row>
    <row r="67" s="2" customFormat="1" ht="48" spans="1:18">
      <c r="A67" s="11">
        <v>5</v>
      </c>
      <c r="B67" s="10" t="s">
        <v>21</v>
      </c>
      <c r="C67" s="10" t="s">
        <v>22</v>
      </c>
      <c r="D67" s="11" t="s">
        <v>149</v>
      </c>
      <c r="E67" s="11" t="s">
        <v>290</v>
      </c>
      <c r="F67" s="11" t="s">
        <v>275</v>
      </c>
      <c r="G67" s="11" t="s">
        <v>25</v>
      </c>
      <c r="H67" s="11" t="s">
        <v>291</v>
      </c>
      <c r="I67" s="11" t="s">
        <v>37</v>
      </c>
      <c r="J67" s="11" t="s">
        <v>167</v>
      </c>
      <c r="K67" s="11" t="s">
        <v>292</v>
      </c>
      <c r="L67" s="11">
        <v>82.53664</v>
      </c>
      <c r="M67" s="11" t="s">
        <v>30</v>
      </c>
      <c r="N67" s="11">
        <v>426</v>
      </c>
      <c r="O67" s="11">
        <v>2016</v>
      </c>
      <c r="P67" s="10" t="s">
        <v>279</v>
      </c>
      <c r="Q67" s="10" t="s">
        <v>32</v>
      </c>
      <c r="R67" s="10" t="s">
        <v>280</v>
      </c>
    </row>
    <row r="68" s="2" customFormat="1" ht="36" spans="1:18">
      <c r="A68" s="11">
        <v>6</v>
      </c>
      <c r="B68" s="10" t="s">
        <v>21</v>
      </c>
      <c r="C68" s="10" t="s">
        <v>22</v>
      </c>
      <c r="D68" s="11" t="s">
        <v>34</v>
      </c>
      <c r="E68" s="11" t="s">
        <v>293</v>
      </c>
      <c r="F68" s="11" t="s">
        <v>275</v>
      </c>
      <c r="G68" s="11" t="s">
        <v>25</v>
      </c>
      <c r="H68" s="11" t="s">
        <v>294</v>
      </c>
      <c r="I68" s="11" t="s">
        <v>37</v>
      </c>
      <c r="J68" s="11" t="s">
        <v>167</v>
      </c>
      <c r="K68" s="11" t="s">
        <v>295</v>
      </c>
      <c r="L68" s="11">
        <v>58.07872</v>
      </c>
      <c r="M68" s="11" t="s">
        <v>30</v>
      </c>
      <c r="N68" s="11">
        <v>789</v>
      </c>
      <c r="O68" s="11">
        <v>3135</v>
      </c>
      <c r="P68" s="10" t="s">
        <v>279</v>
      </c>
      <c r="Q68" s="10" t="s">
        <v>32</v>
      </c>
      <c r="R68" s="10" t="s">
        <v>280</v>
      </c>
    </row>
    <row r="69" s="2" customFormat="1" ht="36" spans="1:18">
      <c r="A69" s="11">
        <v>7</v>
      </c>
      <c r="B69" s="10" t="s">
        <v>21</v>
      </c>
      <c r="C69" s="10" t="s">
        <v>22</v>
      </c>
      <c r="D69" s="11" t="s">
        <v>34</v>
      </c>
      <c r="E69" s="11" t="s">
        <v>296</v>
      </c>
      <c r="F69" s="11" t="s">
        <v>275</v>
      </c>
      <c r="G69" s="11" t="s">
        <v>25</v>
      </c>
      <c r="H69" s="11" t="s">
        <v>297</v>
      </c>
      <c r="I69" s="11" t="s">
        <v>37</v>
      </c>
      <c r="J69" s="11" t="s">
        <v>167</v>
      </c>
      <c r="K69" s="11" t="s">
        <v>298</v>
      </c>
      <c r="L69" s="11">
        <v>57.87712</v>
      </c>
      <c r="M69" s="11" t="s">
        <v>30</v>
      </c>
      <c r="N69" s="11">
        <v>242</v>
      </c>
      <c r="O69" s="11">
        <v>1124</v>
      </c>
      <c r="P69" s="10" t="s">
        <v>279</v>
      </c>
      <c r="Q69" s="10" t="s">
        <v>32</v>
      </c>
      <c r="R69" s="10" t="s">
        <v>280</v>
      </c>
    </row>
    <row r="70" s="2" customFormat="1" ht="36" spans="1:18">
      <c r="A70" s="11">
        <v>8</v>
      </c>
      <c r="B70" s="10" t="s">
        <v>21</v>
      </c>
      <c r="C70" s="10" t="s">
        <v>22</v>
      </c>
      <c r="D70" s="11" t="s">
        <v>42</v>
      </c>
      <c r="E70" s="11" t="s">
        <v>299</v>
      </c>
      <c r="F70" s="11" t="s">
        <v>275</v>
      </c>
      <c r="G70" s="11" t="s">
        <v>25</v>
      </c>
      <c r="H70" s="11" t="s">
        <v>44</v>
      </c>
      <c r="I70" s="11" t="s">
        <v>37</v>
      </c>
      <c r="J70" s="11" t="s">
        <v>167</v>
      </c>
      <c r="K70" s="11" t="s">
        <v>300</v>
      </c>
      <c r="L70" s="11">
        <v>26.13792</v>
      </c>
      <c r="M70" s="11" t="s">
        <v>30</v>
      </c>
      <c r="N70" s="11">
        <v>1002</v>
      </c>
      <c r="O70" s="11">
        <v>4370</v>
      </c>
      <c r="P70" s="10" t="s">
        <v>279</v>
      </c>
      <c r="Q70" s="10" t="s">
        <v>32</v>
      </c>
      <c r="R70" s="10" t="s">
        <v>280</v>
      </c>
    </row>
    <row r="71" s="2" customFormat="1" ht="36" spans="1:18">
      <c r="A71" s="11">
        <v>9</v>
      </c>
      <c r="B71" s="10" t="s">
        <v>21</v>
      </c>
      <c r="C71" s="10" t="s">
        <v>22</v>
      </c>
      <c r="D71" s="11" t="s">
        <v>42</v>
      </c>
      <c r="E71" s="11" t="s">
        <v>301</v>
      </c>
      <c r="F71" s="11" t="s">
        <v>275</v>
      </c>
      <c r="G71" s="11" t="s">
        <v>25</v>
      </c>
      <c r="H71" s="11" t="s">
        <v>302</v>
      </c>
      <c r="I71" s="11" t="s">
        <v>37</v>
      </c>
      <c r="J71" s="11" t="s">
        <v>167</v>
      </c>
      <c r="K71" s="11" t="s">
        <v>303</v>
      </c>
      <c r="L71" s="11">
        <v>58.36672</v>
      </c>
      <c r="M71" s="11" t="s">
        <v>30</v>
      </c>
      <c r="N71" s="11">
        <v>310</v>
      </c>
      <c r="O71" s="11">
        <v>1480</v>
      </c>
      <c r="P71" s="10" t="s">
        <v>279</v>
      </c>
      <c r="Q71" s="10" t="s">
        <v>32</v>
      </c>
      <c r="R71" s="10" t="s">
        <v>280</v>
      </c>
    </row>
    <row r="72" s="2" customFormat="1" ht="36" spans="1:18">
      <c r="A72" s="11">
        <v>10</v>
      </c>
      <c r="B72" s="10" t="s">
        <v>21</v>
      </c>
      <c r="C72" s="10" t="s">
        <v>22</v>
      </c>
      <c r="D72" s="11" t="s">
        <v>42</v>
      </c>
      <c r="E72" s="11" t="s">
        <v>304</v>
      </c>
      <c r="F72" s="11" t="s">
        <v>275</v>
      </c>
      <c r="G72" s="11" t="s">
        <v>25</v>
      </c>
      <c r="H72" s="11" t="s">
        <v>305</v>
      </c>
      <c r="I72" s="11" t="s">
        <v>37</v>
      </c>
      <c r="J72" s="11" t="s">
        <v>167</v>
      </c>
      <c r="K72" s="11" t="s">
        <v>306</v>
      </c>
      <c r="L72" s="11">
        <v>59.076</v>
      </c>
      <c r="M72" s="11" t="s">
        <v>30</v>
      </c>
      <c r="N72" s="11">
        <v>388</v>
      </c>
      <c r="O72" s="11">
        <v>1896</v>
      </c>
      <c r="P72" s="10" t="s">
        <v>279</v>
      </c>
      <c r="Q72" s="10" t="s">
        <v>32</v>
      </c>
      <c r="R72" s="10" t="s">
        <v>280</v>
      </c>
    </row>
    <row r="73" s="2" customFormat="1" ht="36" spans="1:18">
      <c r="A73" s="11">
        <v>11</v>
      </c>
      <c r="B73" s="10" t="s">
        <v>21</v>
      </c>
      <c r="C73" s="10" t="s">
        <v>22</v>
      </c>
      <c r="D73" s="11" t="s">
        <v>42</v>
      </c>
      <c r="E73" s="11" t="s">
        <v>307</v>
      </c>
      <c r="F73" s="11" t="s">
        <v>275</v>
      </c>
      <c r="G73" s="11" t="s">
        <v>25</v>
      </c>
      <c r="H73" s="11" t="s">
        <v>260</v>
      </c>
      <c r="I73" s="11" t="s">
        <v>37</v>
      </c>
      <c r="J73" s="11" t="s">
        <v>167</v>
      </c>
      <c r="K73" s="11" t="s">
        <v>308</v>
      </c>
      <c r="L73" s="11">
        <v>17.0976</v>
      </c>
      <c r="M73" s="11" t="s">
        <v>30</v>
      </c>
      <c r="N73" s="11">
        <v>360</v>
      </c>
      <c r="O73" s="11">
        <v>1800</v>
      </c>
      <c r="P73" s="10" t="s">
        <v>279</v>
      </c>
      <c r="Q73" s="10" t="s">
        <v>32</v>
      </c>
      <c r="R73" s="10" t="s">
        <v>280</v>
      </c>
    </row>
    <row r="74" s="2" customFormat="1" ht="36" spans="1:18">
      <c r="A74" s="11">
        <v>12</v>
      </c>
      <c r="B74" s="10" t="s">
        <v>21</v>
      </c>
      <c r="C74" s="10" t="s">
        <v>22</v>
      </c>
      <c r="D74" s="11" t="s">
        <v>42</v>
      </c>
      <c r="E74" s="11" t="s">
        <v>309</v>
      </c>
      <c r="F74" s="11" t="s">
        <v>275</v>
      </c>
      <c r="G74" s="11" t="s">
        <v>25</v>
      </c>
      <c r="H74" s="11" t="s">
        <v>310</v>
      </c>
      <c r="I74" s="11" t="s">
        <v>37</v>
      </c>
      <c r="J74" s="11" t="s">
        <v>167</v>
      </c>
      <c r="K74" s="11" t="s">
        <v>311</v>
      </c>
      <c r="L74" s="11">
        <v>13.89264</v>
      </c>
      <c r="M74" s="11" t="s">
        <v>30</v>
      </c>
      <c r="N74" s="11">
        <v>165</v>
      </c>
      <c r="O74" s="11">
        <v>690</v>
      </c>
      <c r="P74" s="10" t="s">
        <v>279</v>
      </c>
      <c r="Q74" s="10" t="s">
        <v>32</v>
      </c>
      <c r="R74" s="10" t="s">
        <v>280</v>
      </c>
    </row>
    <row r="75" s="2" customFormat="1" ht="48" spans="1:18">
      <c r="A75" s="11">
        <v>13</v>
      </c>
      <c r="B75" s="10" t="s">
        <v>21</v>
      </c>
      <c r="C75" s="10" t="s">
        <v>22</v>
      </c>
      <c r="D75" s="10" t="s">
        <v>49</v>
      </c>
      <c r="E75" s="11" t="s">
        <v>312</v>
      </c>
      <c r="F75" s="11" t="s">
        <v>275</v>
      </c>
      <c r="G75" s="10" t="s">
        <v>25</v>
      </c>
      <c r="H75" s="11" t="s">
        <v>313</v>
      </c>
      <c r="I75" s="10" t="s">
        <v>27</v>
      </c>
      <c r="J75" s="10" t="s">
        <v>167</v>
      </c>
      <c r="K75" s="10" t="s">
        <v>314</v>
      </c>
      <c r="L75" s="10">
        <v>66.0536</v>
      </c>
      <c r="M75" s="10" t="s">
        <v>30</v>
      </c>
      <c r="N75" s="11">
        <v>455</v>
      </c>
      <c r="O75" s="11">
        <v>1750</v>
      </c>
      <c r="P75" s="10" t="s">
        <v>315</v>
      </c>
      <c r="Q75" s="10" t="s">
        <v>32</v>
      </c>
      <c r="R75" s="10" t="s">
        <v>316</v>
      </c>
    </row>
    <row r="76" s="2" customFormat="1" ht="36" spans="1:18">
      <c r="A76" s="11">
        <v>14</v>
      </c>
      <c r="B76" s="10" t="s">
        <v>21</v>
      </c>
      <c r="C76" s="10" t="s">
        <v>22</v>
      </c>
      <c r="D76" s="10" t="s">
        <v>80</v>
      </c>
      <c r="E76" s="11" t="s">
        <v>317</v>
      </c>
      <c r="F76" s="11" t="s">
        <v>275</v>
      </c>
      <c r="G76" s="10" t="s">
        <v>25</v>
      </c>
      <c r="H76" s="11" t="s">
        <v>318</v>
      </c>
      <c r="I76" s="11" t="s">
        <v>37</v>
      </c>
      <c r="J76" s="10" t="s">
        <v>167</v>
      </c>
      <c r="K76" s="10" t="s">
        <v>319</v>
      </c>
      <c r="L76" s="10">
        <v>63.36</v>
      </c>
      <c r="M76" s="10" t="s">
        <v>30</v>
      </c>
      <c r="N76" s="11">
        <v>450</v>
      </c>
      <c r="O76" s="11">
        <v>1837</v>
      </c>
      <c r="P76" s="10" t="s">
        <v>279</v>
      </c>
      <c r="Q76" s="10" t="s">
        <v>32</v>
      </c>
      <c r="R76" s="10" t="s">
        <v>280</v>
      </c>
    </row>
    <row r="77" s="2" customFormat="1" ht="36" spans="1:18">
      <c r="A77" s="11">
        <v>15</v>
      </c>
      <c r="B77" s="10" t="s">
        <v>21</v>
      </c>
      <c r="C77" s="10" t="s">
        <v>22</v>
      </c>
      <c r="D77" s="10" t="s">
        <v>149</v>
      </c>
      <c r="E77" s="11" t="s">
        <v>320</v>
      </c>
      <c r="F77" s="11" t="s">
        <v>275</v>
      </c>
      <c r="G77" s="10" t="s">
        <v>25</v>
      </c>
      <c r="H77" s="11" t="s">
        <v>321</v>
      </c>
      <c r="I77" s="11" t="s">
        <v>37</v>
      </c>
      <c r="J77" s="10" t="s">
        <v>167</v>
      </c>
      <c r="K77" s="10" t="s">
        <v>322</v>
      </c>
      <c r="L77" s="10">
        <v>60.64</v>
      </c>
      <c r="M77" s="10" t="s">
        <v>30</v>
      </c>
      <c r="N77" s="11">
        <v>385</v>
      </c>
      <c r="O77" s="11">
        <v>1726</v>
      </c>
      <c r="P77" s="10" t="s">
        <v>279</v>
      </c>
      <c r="Q77" s="10" t="s">
        <v>32</v>
      </c>
      <c r="R77" s="10" t="s">
        <v>280</v>
      </c>
    </row>
    <row r="78" s="2" customFormat="1" ht="36" spans="1:18">
      <c r="A78" s="11">
        <v>16</v>
      </c>
      <c r="B78" s="10" t="s">
        <v>21</v>
      </c>
      <c r="C78" s="10" t="s">
        <v>22</v>
      </c>
      <c r="D78" s="10" t="s">
        <v>86</v>
      </c>
      <c r="E78" s="11" t="s">
        <v>323</v>
      </c>
      <c r="F78" s="11" t="s">
        <v>275</v>
      </c>
      <c r="G78" s="10" t="s">
        <v>25</v>
      </c>
      <c r="H78" s="11" t="s">
        <v>324</v>
      </c>
      <c r="I78" s="10" t="s">
        <v>27</v>
      </c>
      <c r="J78" s="10" t="s">
        <v>167</v>
      </c>
      <c r="K78" s="10" t="s">
        <v>325</v>
      </c>
      <c r="L78" s="10">
        <v>48</v>
      </c>
      <c r="M78" s="10" t="s">
        <v>30</v>
      </c>
      <c r="N78" s="11">
        <v>430</v>
      </c>
      <c r="O78" s="11">
        <v>2009</v>
      </c>
      <c r="P78" s="10" t="s">
        <v>279</v>
      </c>
      <c r="Q78" s="10" t="s">
        <v>32</v>
      </c>
      <c r="R78" s="10" t="s">
        <v>280</v>
      </c>
    </row>
    <row r="79" s="2" customFormat="1" ht="36" spans="1:18">
      <c r="A79" s="11">
        <v>17</v>
      </c>
      <c r="B79" s="10" t="s">
        <v>21</v>
      </c>
      <c r="C79" s="10" t="s">
        <v>22</v>
      </c>
      <c r="D79" s="10" t="s">
        <v>86</v>
      </c>
      <c r="E79" s="11" t="s">
        <v>326</v>
      </c>
      <c r="F79" s="11" t="s">
        <v>275</v>
      </c>
      <c r="G79" s="10" t="s">
        <v>25</v>
      </c>
      <c r="H79" s="11" t="s">
        <v>327</v>
      </c>
      <c r="I79" s="11" t="s">
        <v>37</v>
      </c>
      <c r="J79" s="10" t="s">
        <v>167</v>
      </c>
      <c r="K79" s="10" t="s">
        <v>328</v>
      </c>
      <c r="L79" s="10">
        <v>39.04</v>
      </c>
      <c r="M79" s="10" t="s">
        <v>30</v>
      </c>
      <c r="N79" s="11">
        <v>450</v>
      </c>
      <c r="O79" s="11">
        <v>2136</v>
      </c>
      <c r="P79" s="10" t="s">
        <v>279</v>
      </c>
      <c r="Q79" s="10" t="s">
        <v>32</v>
      </c>
      <c r="R79" s="10" t="s">
        <v>280</v>
      </c>
    </row>
    <row r="80" s="2" customFormat="1" ht="36" spans="1:18">
      <c r="A80" s="11">
        <v>18</v>
      </c>
      <c r="B80" s="10" t="s">
        <v>21</v>
      </c>
      <c r="C80" s="10" t="s">
        <v>22</v>
      </c>
      <c r="D80" s="10" t="s">
        <v>86</v>
      </c>
      <c r="E80" s="11" t="s">
        <v>329</v>
      </c>
      <c r="F80" s="11" t="s">
        <v>275</v>
      </c>
      <c r="G80" s="10" t="s">
        <v>25</v>
      </c>
      <c r="H80" s="11" t="s">
        <v>330</v>
      </c>
      <c r="I80" s="11" t="s">
        <v>37</v>
      </c>
      <c r="J80" s="10" t="s">
        <v>167</v>
      </c>
      <c r="K80" s="10" t="s">
        <v>331</v>
      </c>
      <c r="L80" s="10">
        <v>62.08</v>
      </c>
      <c r="M80" s="10" t="s">
        <v>30</v>
      </c>
      <c r="N80" s="11">
        <v>960</v>
      </c>
      <c r="O80" s="11">
        <v>4326</v>
      </c>
      <c r="P80" s="10" t="s">
        <v>279</v>
      </c>
      <c r="Q80" s="10" t="s">
        <v>32</v>
      </c>
      <c r="R80" s="10" t="s">
        <v>280</v>
      </c>
    </row>
    <row r="81" s="2" customFormat="1" ht="36" spans="1:18">
      <c r="A81" s="11">
        <v>19</v>
      </c>
      <c r="B81" s="10" t="s">
        <v>21</v>
      </c>
      <c r="C81" s="10" t="s">
        <v>22</v>
      </c>
      <c r="D81" s="10" t="s">
        <v>34</v>
      </c>
      <c r="E81" s="11" t="s">
        <v>332</v>
      </c>
      <c r="F81" s="11" t="s">
        <v>275</v>
      </c>
      <c r="G81" s="10" t="s">
        <v>25</v>
      </c>
      <c r="H81" s="11" t="s">
        <v>333</v>
      </c>
      <c r="I81" s="11" t="s">
        <v>37</v>
      </c>
      <c r="J81" s="10" t="s">
        <v>167</v>
      </c>
      <c r="K81" s="10" t="s">
        <v>334</v>
      </c>
      <c r="L81" s="10">
        <v>46.8</v>
      </c>
      <c r="M81" s="10" t="s">
        <v>30</v>
      </c>
      <c r="N81" s="11">
        <v>256</v>
      </c>
      <c r="O81" s="11">
        <v>1333</v>
      </c>
      <c r="P81" s="10" t="s">
        <v>279</v>
      </c>
      <c r="Q81" s="10" t="s">
        <v>32</v>
      </c>
      <c r="R81" s="10" t="s">
        <v>280</v>
      </c>
    </row>
    <row r="82" s="2" customFormat="1" ht="36" spans="1:18">
      <c r="A82" s="11">
        <v>20</v>
      </c>
      <c r="B82" s="10" t="s">
        <v>21</v>
      </c>
      <c r="C82" s="10" t="s">
        <v>22</v>
      </c>
      <c r="D82" s="10" t="s">
        <v>34</v>
      </c>
      <c r="E82" s="11" t="s">
        <v>335</v>
      </c>
      <c r="F82" s="11" t="s">
        <v>275</v>
      </c>
      <c r="G82" s="10" t="s">
        <v>25</v>
      </c>
      <c r="H82" s="11" t="s">
        <v>336</v>
      </c>
      <c r="I82" s="11" t="s">
        <v>37</v>
      </c>
      <c r="J82" s="10" t="s">
        <v>167</v>
      </c>
      <c r="K82" s="10" t="s">
        <v>337</v>
      </c>
      <c r="L82" s="10">
        <v>58.8</v>
      </c>
      <c r="M82" s="10" t="s">
        <v>30</v>
      </c>
      <c r="N82" s="11">
        <v>400</v>
      </c>
      <c r="O82" s="11">
        <v>2040</v>
      </c>
      <c r="P82" s="10" t="s">
        <v>279</v>
      </c>
      <c r="Q82" s="10" t="s">
        <v>32</v>
      </c>
      <c r="R82" s="10" t="s">
        <v>280</v>
      </c>
    </row>
    <row r="83" s="2" customFormat="1" ht="36" spans="1:18">
      <c r="A83" s="11">
        <v>21</v>
      </c>
      <c r="B83" s="10" t="s">
        <v>21</v>
      </c>
      <c r="C83" s="10" t="s">
        <v>22</v>
      </c>
      <c r="D83" s="10" t="s">
        <v>34</v>
      </c>
      <c r="E83" s="11" t="s">
        <v>338</v>
      </c>
      <c r="F83" s="11" t="s">
        <v>275</v>
      </c>
      <c r="G83" s="10" t="s">
        <v>25</v>
      </c>
      <c r="H83" s="11" t="s">
        <v>339</v>
      </c>
      <c r="I83" s="11" t="s">
        <v>37</v>
      </c>
      <c r="J83" s="10" t="s">
        <v>167</v>
      </c>
      <c r="K83" s="10" t="s">
        <v>340</v>
      </c>
      <c r="L83" s="10">
        <v>76.8</v>
      </c>
      <c r="M83" s="10" t="s">
        <v>30</v>
      </c>
      <c r="N83" s="11">
        <v>465</v>
      </c>
      <c r="O83" s="11">
        <v>2536</v>
      </c>
      <c r="P83" s="10" t="s">
        <v>279</v>
      </c>
      <c r="Q83" s="10" t="s">
        <v>32</v>
      </c>
      <c r="R83" s="10" t="s">
        <v>280</v>
      </c>
    </row>
    <row r="84" s="2" customFormat="1" ht="36" spans="1:18">
      <c r="A84" s="11">
        <v>22</v>
      </c>
      <c r="B84" s="10" t="s">
        <v>21</v>
      </c>
      <c r="C84" s="10" t="s">
        <v>22</v>
      </c>
      <c r="D84" s="10" t="s">
        <v>34</v>
      </c>
      <c r="E84" s="11" t="s">
        <v>341</v>
      </c>
      <c r="F84" s="11" t="s">
        <v>275</v>
      </c>
      <c r="G84" s="10" t="s">
        <v>25</v>
      </c>
      <c r="H84" s="11" t="s">
        <v>342</v>
      </c>
      <c r="I84" s="11" t="s">
        <v>37</v>
      </c>
      <c r="J84" s="10" t="s">
        <v>167</v>
      </c>
      <c r="K84" s="10" t="s">
        <v>343</v>
      </c>
      <c r="L84" s="10">
        <v>32</v>
      </c>
      <c r="M84" s="10" t="s">
        <v>30</v>
      </c>
      <c r="N84" s="11">
        <v>320</v>
      </c>
      <c r="O84" s="11">
        <v>1515</v>
      </c>
      <c r="P84" s="10" t="s">
        <v>279</v>
      </c>
      <c r="Q84" s="10" t="s">
        <v>32</v>
      </c>
      <c r="R84" s="10" t="s">
        <v>280</v>
      </c>
    </row>
    <row r="85" s="2" customFormat="1" ht="36" spans="1:18">
      <c r="A85" s="11">
        <v>23</v>
      </c>
      <c r="B85" s="10" t="s">
        <v>21</v>
      </c>
      <c r="C85" s="10" t="s">
        <v>22</v>
      </c>
      <c r="D85" s="10" t="s">
        <v>107</v>
      </c>
      <c r="E85" s="11" t="s">
        <v>344</v>
      </c>
      <c r="F85" s="11" t="s">
        <v>275</v>
      </c>
      <c r="G85" s="10" t="s">
        <v>25</v>
      </c>
      <c r="H85" s="11" t="s">
        <v>345</v>
      </c>
      <c r="I85" s="11" t="s">
        <v>37</v>
      </c>
      <c r="J85" s="10" t="s">
        <v>167</v>
      </c>
      <c r="K85" s="10" t="s">
        <v>346</v>
      </c>
      <c r="L85" s="10">
        <v>24.672</v>
      </c>
      <c r="M85" s="10" t="s">
        <v>30</v>
      </c>
      <c r="N85" s="11">
        <v>658</v>
      </c>
      <c r="O85" s="11">
        <v>2712</v>
      </c>
      <c r="P85" s="10" t="s">
        <v>279</v>
      </c>
      <c r="Q85" s="10" t="s">
        <v>32</v>
      </c>
      <c r="R85" s="10" t="s">
        <v>280</v>
      </c>
    </row>
    <row r="86" s="2" customFormat="1" ht="36" spans="1:18">
      <c r="A86" s="11">
        <v>24</v>
      </c>
      <c r="B86" s="10" t="s">
        <v>21</v>
      </c>
      <c r="C86" s="10" t="s">
        <v>22</v>
      </c>
      <c r="D86" s="10" t="s">
        <v>107</v>
      </c>
      <c r="E86" s="11" t="s">
        <v>347</v>
      </c>
      <c r="F86" s="11" t="s">
        <v>275</v>
      </c>
      <c r="G86" s="10" t="s">
        <v>25</v>
      </c>
      <c r="H86" s="11" t="s">
        <v>348</v>
      </c>
      <c r="I86" s="11" t="s">
        <v>37</v>
      </c>
      <c r="J86" s="10" t="s">
        <v>167</v>
      </c>
      <c r="K86" s="10" t="s">
        <v>349</v>
      </c>
      <c r="L86" s="10">
        <v>40.128</v>
      </c>
      <c r="M86" s="10" t="s">
        <v>30</v>
      </c>
      <c r="N86" s="11">
        <v>729</v>
      </c>
      <c r="O86" s="11">
        <v>2886</v>
      </c>
      <c r="P86" s="10" t="s">
        <v>279</v>
      </c>
      <c r="Q86" s="10" t="s">
        <v>32</v>
      </c>
      <c r="R86" s="10" t="s">
        <v>280</v>
      </c>
    </row>
    <row r="87" s="2" customFormat="1" ht="36" spans="1:18">
      <c r="A87" s="11">
        <v>25</v>
      </c>
      <c r="B87" s="10" t="s">
        <v>21</v>
      </c>
      <c r="C87" s="10" t="s">
        <v>22</v>
      </c>
      <c r="D87" s="10" t="s">
        <v>107</v>
      </c>
      <c r="E87" s="11" t="s">
        <v>350</v>
      </c>
      <c r="F87" s="11" t="s">
        <v>275</v>
      </c>
      <c r="G87" s="10" t="s">
        <v>25</v>
      </c>
      <c r="H87" s="11" t="s">
        <v>351</v>
      </c>
      <c r="I87" s="11" t="s">
        <v>37</v>
      </c>
      <c r="J87" s="10" t="s">
        <v>167</v>
      </c>
      <c r="K87" s="10" t="s">
        <v>352</v>
      </c>
      <c r="L87" s="10">
        <v>50.4</v>
      </c>
      <c r="M87" s="10" t="s">
        <v>30</v>
      </c>
      <c r="N87" s="11">
        <v>450</v>
      </c>
      <c r="O87" s="11">
        <v>2152</v>
      </c>
      <c r="P87" s="10" t="s">
        <v>279</v>
      </c>
      <c r="Q87" s="10" t="s">
        <v>32</v>
      </c>
      <c r="R87" s="10" t="s">
        <v>280</v>
      </c>
    </row>
    <row r="88" s="2" customFormat="1" ht="36" spans="1:18">
      <c r="A88" s="11">
        <v>26</v>
      </c>
      <c r="B88" s="10" t="s">
        <v>21</v>
      </c>
      <c r="C88" s="10" t="s">
        <v>22</v>
      </c>
      <c r="D88" s="10" t="s">
        <v>107</v>
      </c>
      <c r="E88" s="11" t="s">
        <v>353</v>
      </c>
      <c r="F88" s="11" t="s">
        <v>275</v>
      </c>
      <c r="G88" s="10" t="s">
        <v>25</v>
      </c>
      <c r="H88" s="11" t="s">
        <v>354</v>
      </c>
      <c r="I88" s="11" t="s">
        <v>27</v>
      </c>
      <c r="J88" s="10" t="s">
        <v>167</v>
      </c>
      <c r="K88" s="10" t="s">
        <v>355</v>
      </c>
      <c r="L88" s="10">
        <v>39.84</v>
      </c>
      <c r="M88" s="10" t="s">
        <v>30</v>
      </c>
      <c r="N88" s="11">
        <v>409</v>
      </c>
      <c r="O88" s="11">
        <v>1798</v>
      </c>
      <c r="P88" s="10" t="s">
        <v>279</v>
      </c>
      <c r="Q88" s="10" t="s">
        <v>32</v>
      </c>
      <c r="R88" s="10" t="s">
        <v>280</v>
      </c>
    </row>
    <row r="89" s="2" customFormat="1" ht="36" spans="1:18">
      <c r="A89" s="11">
        <v>27</v>
      </c>
      <c r="B89" s="10" t="s">
        <v>21</v>
      </c>
      <c r="C89" s="10" t="s">
        <v>22</v>
      </c>
      <c r="D89" s="10" t="s">
        <v>107</v>
      </c>
      <c r="E89" s="11" t="s">
        <v>356</v>
      </c>
      <c r="F89" s="11" t="s">
        <v>275</v>
      </c>
      <c r="G89" s="10" t="s">
        <v>25</v>
      </c>
      <c r="H89" s="11" t="s">
        <v>357</v>
      </c>
      <c r="I89" s="11" t="s">
        <v>37</v>
      </c>
      <c r="J89" s="10" t="s">
        <v>167</v>
      </c>
      <c r="K89" s="10" t="s">
        <v>358</v>
      </c>
      <c r="L89" s="10">
        <v>46.56</v>
      </c>
      <c r="M89" s="10" t="s">
        <v>30</v>
      </c>
      <c r="N89" s="11">
        <v>735</v>
      </c>
      <c r="O89" s="11">
        <v>3133</v>
      </c>
      <c r="P89" s="10" t="s">
        <v>279</v>
      </c>
      <c r="Q89" s="10" t="s">
        <v>32</v>
      </c>
      <c r="R89" s="10" t="s">
        <v>280</v>
      </c>
    </row>
    <row r="90" s="2" customFormat="1" ht="36" spans="1:18">
      <c r="A90" s="11">
        <v>28</v>
      </c>
      <c r="B90" s="10" t="s">
        <v>21</v>
      </c>
      <c r="C90" s="10" t="s">
        <v>22</v>
      </c>
      <c r="D90" s="10" t="s">
        <v>107</v>
      </c>
      <c r="E90" s="11" t="s">
        <v>359</v>
      </c>
      <c r="F90" s="11" t="s">
        <v>275</v>
      </c>
      <c r="G90" s="10" t="s">
        <v>25</v>
      </c>
      <c r="H90" s="11" t="s">
        <v>360</v>
      </c>
      <c r="I90" s="11" t="s">
        <v>37</v>
      </c>
      <c r="J90" s="10" t="s">
        <v>167</v>
      </c>
      <c r="K90" s="10" t="s">
        <v>361</v>
      </c>
      <c r="L90" s="10">
        <v>52.56</v>
      </c>
      <c r="M90" s="10" t="s">
        <v>30</v>
      </c>
      <c r="N90" s="11">
        <v>516</v>
      </c>
      <c r="O90" s="11">
        <v>2420</v>
      </c>
      <c r="P90" s="10" t="s">
        <v>279</v>
      </c>
      <c r="Q90" s="10" t="s">
        <v>32</v>
      </c>
      <c r="R90" s="10" t="s">
        <v>280</v>
      </c>
    </row>
    <row r="91" s="2" customFormat="1" ht="48" spans="1:18">
      <c r="A91" s="11">
        <v>29</v>
      </c>
      <c r="B91" s="10" t="s">
        <v>21</v>
      </c>
      <c r="C91" s="10" t="s">
        <v>22</v>
      </c>
      <c r="D91" s="10" t="s">
        <v>107</v>
      </c>
      <c r="E91" s="11" t="s">
        <v>362</v>
      </c>
      <c r="F91" s="11" t="s">
        <v>275</v>
      </c>
      <c r="G91" s="10" t="s">
        <v>25</v>
      </c>
      <c r="H91" s="11" t="s">
        <v>363</v>
      </c>
      <c r="I91" s="11" t="s">
        <v>37</v>
      </c>
      <c r="J91" s="10" t="s">
        <v>167</v>
      </c>
      <c r="K91" s="10" t="s">
        <v>364</v>
      </c>
      <c r="L91" s="10">
        <v>35.904</v>
      </c>
      <c r="M91" s="10" t="s">
        <v>30</v>
      </c>
      <c r="N91" s="11">
        <v>442</v>
      </c>
      <c r="O91" s="11">
        <v>1826</v>
      </c>
      <c r="P91" s="10" t="s">
        <v>279</v>
      </c>
      <c r="Q91" s="10" t="s">
        <v>32</v>
      </c>
      <c r="R91" s="10" t="s">
        <v>280</v>
      </c>
    </row>
    <row r="92" s="2" customFormat="1" ht="36" spans="1:18">
      <c r="A92" s="11">
        <v>30</v>
      </c>
      <c r="B92" s="10" t="s">
        <v>21</v>
      </c>
      <c r="C92" s="10" t="s">
        <v>22</v>
      </c>
      <c r="D92" s="10" t="s">
        <v>107</v>
      </c>
      <c r="E92" s="11" t="s">
        <v>365</v>
      </c>
      <c r="F92" s="11" t="s">
        <v>275</v>
      </c>
      <c r="G92" s="10" t="s">
        <v>25</v>
      </c>
      <c r="H92" s="11" t="s">
        <v>366</v>
      </c>
      <c r="I92" s="11" t="s">
        <v>37</v>
      </c>
      <c r="J92" s="10" t="s">
        <v>167</v>
      </c>
      <c r="K92" s="10" t="s">
        <v>367</v>
      </c>
      <c r="L92" s="10">
        <v>23.04</v>
      </c>
      <c r="M92" s="10" t="s">
        <v>30</v>
      </c>
      <c r="N92" s="11">
        <v>401</v>
      </c>
      <c r="O92" s="11">
        <v>1521</v>
      </c>
      <c r="P92" s="10" t="s">
        <v>279</v>
      </c>
      <c r="Q92" s="10" t="s">
        <v>32</v>
      </c>
      <c r="R92" s="10" t="s">
        <v>280</v>
      </c>
    </row>
    <row r="93" s="2" customFormat="1" ht="36" spans="1:18">
      <c r="A93" s="11">
        <v>31</v>
      </c>
      <c r="B93" s="10" t="s">
        <v>21</v>
      </c>
      <c r="C93" s="10" t="s">
        <v>22</v>
      </c>
      <c r="D93" s="10" t="s">
        <v>42</v>
      </c>
      <c r="E93" s="11" t="s">
        <v>368</v>
      </c>
      <c r="F93" s="11" t="s">
        <v>275</v>
      </c>
      <c r="G93" s="10" t="s">
        <v>25</v>
      </c>
      <c r="H93" s="11" t="s">
        <v>369</v>
      </c>
      <c r="I93" s="11" t="s">
        <v>37</v>
      </c>
      <c r="J93" s="10" t="s">
        <v>167</v>
      </c>
      <c r="K93" s="10" t="s">
        <v>370</v>
      </c>
      <c r="L93" s="10">
        <v>85.824</v>
      </c>
      <c r="M93" s="10" t="s">
        <v>30</v>
      </c>
      <c r="N93" s="11">
        <v>475</v>
      </c>
      <c r="O93" s="11">
        <v>2039</v>
      </c>
      <c r="P93" s="10" t="s">
        <v>279</v>
      </c>
      <c r="Q93" s="10" t="s">
        <v>32</v>
      </c>
      <c r="R93" s="10" t="s">
        <v>280</v>
      </c>
    </row>
    <row r="94" s="3" customFormat="1" spans="1:18">
      <c r="A94" s="9">
        <v>1</v>
      </c>
      <c r="B94" s="9"/>
      <c r="C94" s="9"/>
      <c r="D94" s="9"/>
      <c r="E94" s="9" t="s">
        <v>371</v>
      </c>
      <c r="F94" s="9"/>
      <c r="G94" s="9"/>
      <c r="H94" s="9"/>
      <c r="I94" s="9"/>
      <c r="J94" s="9"/>
      <c r="K94" s="9"/>
      <c r="L94" s="13">
        <f>L95</f>
        <v>260</v>
      </c>
      <c r="M94" s="9"/>
      <c r="N94" s="13"/>
      <c r="O94" s="13"/>
      <c r="P94" s="9"/>
      <c r="Q94" s="9"/>
      <c r="R94" s="9"/>
    </row>
    <row r="95" s="3" customFormat="1" ht="48" spans="1:18">
      <c r="A95" s="10">
        <v>1</v>
      </c>
      <c r="B95" s="10" t="s">
        <v>21</v>
      </c>
      <c r="C95" s="10" t="s">
        <v>22</v>
      </c>
      <c r="D95" s="10"/>
      <c r="E95" s="10" t="s">
        <v>372</v>
      </c>
      <c r="F95" s="10" t="s">
        <v>371</v>
      </c>
      <c r="G95" s="10" t="s">
        <v>25</v>
      </c>
      <c r="H95" s="10" t="s">
        <v>22</v>
      </c>
      <c r="I95" s="10" t="s">
        <v>27</v>
      </c>
      <c r="J95" s="10" t="s">
        <v>167</v>
      </c>
      <c r="K95" s="10" t="s">
        <v>373</v>
      </c>
      <c r="L95" s="14">
        <v>260</v>
      </c>
      <c r="M95" s="10" t="s">
        <v>30</v>
      </c>
      <c r="N95" s="14">
        <v>1000</v>
      </c>
      <c r="O95" s="14">
        <v>2500</v>
      </c>
      <c r="P95" s="10" t="s">
        <v>374</v>
      </c>
      <c r="Q95" s="10" t="s">
        <v>32</v>
      </c>
      <c r="R95" s="10" t="s">
        <v>375</v>
      </c>
    </row>
    <row r="96" s="3" customFormat="1" spans="1:18">
      <c r="A96" s="9">
        <v>15</v>
      </c>
      <c r="B96" s="9"/>
      <c r="C96" s="9"/>
      <c r="D96" s="9"/>
      <c r="E96" s="9" t="s">
        <v>376</v>
      </c>
      <c r="F96" s="9"/>
      <c r="G96" s="9"/>
      <c r="H96" s="9"/>
      <c r="I96" s="9"/>
      <c r="J96" s="9"/>
      <c r="K96" s="9"/>
      <c r="L96" s="13">
        <f>SUM(L97:L111)</f>
        <v>394.029</v>
      </c>
      <c r="M96" s="9"/>
      <c r="N96" s="13"/>
      <c r="O96" s="13"/>
      <c r="P96" s="9"/>
      <c r="Q96" s="9"/>
      <c r="R96" s="9"/>
    </row>
    <row r="97" s="3" customFormat="1" ht="36" spans="1:18">
      <c r="A97" s="10">
        <v>1</v>
      </c>
      <c r="B97" s="10" t="s">
        <v>21</v>
      </c>
      <c r="C97" s="10" t="s">
        <v>22</v>
      </c>
      <c r="D97" s="10" t="s">
        <v>80</v>
      </c>
      <c r="E97" s="11" t="s">
        <v>377</v>
      </c>
      <c r="F97" s="11" t="s">
        <v>376</v>
      </c>
      <c r="G97" s="11" t="s">
        <v>25</v>
      </c>
      <c r="H97" s="11" t="s">
        <v>80</v>
      </c>
      <c r="I97" s="10" t="s">
        <v>27</v>
      </c>
      <c r="J97" s="11" t="s">
        <v>82</v>
      </c>
      <c r="K97" s="11" t="s">
        <v>378</v>
      </c>
      <c r="L97" s="11">
        <v>14.65</v>
      </c>
      <c r="M97" s="11" t="s">
        <v>30</v>
      </c>
      <c r="N97" s="11">
        <v>118</v>
      </c>
      <c r="O97" s="11">
        <v>152</v>
      </c>
      <c r="P97" s="11" t="s">
        <v>379</v>
      </c>
      <c r="Q97" s="11" t="s">
        <v>32</v>
      </c>
      <c r="R97" s="11" t="s">
        <v>380</v>
      </c>
    </row>
    <row r="98" s="3" customFormat="1" ht="60" spans="1:18">
      <c r="A98" s="10">
        <v>2</v>
      </c>
      <c r="B98" s="10" t="s">
        <v>21</v>
      </c>
      <c r="C98" s="10" t="s">
        <v>22</v>
      </c>
      <c r="D98" s="10" t="s">
        <v>149</v>
      </c>
      <c r="E98" s="11" t="s">
        <v>381</v>
      </c>
      <c r="F98" s="11" t="s">
        <v>376</v>
      </c>
      <c r="G98" s="11" t="s">
        <v>25</v>
      </c>
      <c r="H98" s="11" t="s">
        <v>149</v>
      </c>
      <c r="I98" s="10" t="s">
        <v>27</v>
      </c>
      <c r="J98" s="11" t="s">
        <v>152</v>
      </c>
      <c r="K98" s="11" t="s">
        <v>382</v>
      </c>
      <c r="L98" s="11">
        <v>12.56</v>
      </c>
      <c r="M98" s="10" t="s">
        <v>30</v>
      </c>
      <c r="N98" s="11">
        <v>96</v>
      </c>
      <c r="O98" s="11">
        <v>127</v>
      </c>
      <c r="P98" s="11" t="s">
        <v>383</v>
      </c>
      <c r="Q98" s="11" t="s">
        <v>32</v>
      </c>
      <c r="R98" s="11" t="s">
        <v>384</v>
      </c>
    </row>
    <row r="99" s="3" customFormat="1" ht="36" spans="1:18">
      <c r="A99" s="10">
        <v>3</v>
      </c>
      <c r="B99" s="10" t="s">
        <v>21</v>
      </c>
      <c r="C99" s="10" t="s">
        <v>22</v>
      </c>
      <c r="D99" s="10" t="s">
        <v>86</v>
      </c>
      <c r="E99" s="10" t="s">
        <v>385</v>
      </c>
      <c r="F99" s="10" t="s">
        <v>376</v>
      </c>
      <c r="G99" s="10" t="s">
        <v>25</v>
      </c>
      <c r="H99" s="10" t="s">
        <v>86</v>
      </c>
      <c r="I99" s="10" t="s">
        <v>27</v>
      </c>
      <c r="J99" s="11" t="s">
        <v>88</v>
      </c>
      <c r="K99" s="10" t="s">
        <v>386</v>
      </c>
      <c r="L99" s="14">
        <v>10.12</v>
      </c>
      <c r="M99" s="10" t="s">
        <v>30</v>
      </c>
      <c r="N99" s="14">
        <v>86</v>
      </c>
      <c r="O99" s="14">
        <v>107</v>
      </c>
      <c r="P99" s="10" t="s">
        <v>387</v>
      </c>
      <c r="Q99" s="10" t="s">
        <v>32</v>
      </c>
      <c r="R99" s="10" t="s">
        <v>388</v>
      </c>
    </row>
    <row r="100" s="3" customFormat="1" ht="60" spans="1:18">
      <c r="A100" s="10">
        <v>4</v>
      </c>
      <c r="B100" s="10" t="s">
        <v>21</v>
      </c>
      <c r="C100" s="10" t="s">
        <v>22</v>
      </c>
      <c r="D100" s="10" t="s">
        <v>23</v>
      </c>
      <c r="E100" s="10" t="s">
        <v>389</v>
      </c>
      <c r="F100" s="10" t="s">
        <v>376</v>
      </c>
      <c r="G100" s="10" t="s">
        <v>25</v>
      </c>
      <c r="H100" s="10" t="s">
        <v>23</v>
      </c>
      <c r="I100" s="10" t="s">
        <v>27</v>
      </c>
      <c r="J100" s="11" t="s">
        <v>28</v>
      </c>
      <c r="K100" s="10" t="s">
        <v>390</v>
      </c>
      <c r="L100" s="10">
        <v>5.77</v>
      </c>
      <c r="M100" s="10" t="s">
        <v>30</v>
      </c>
      <c r="N100" s="10">
        <v>47</v>
      </c>
      <c r="O100" s="10">
        <v>61</v>
      </c>
      <c r="P100" s="10" t="s">
        <v>391</v>
      </c>
      <c r="Q100" s="10" t="s">
        <v>32</v>
      </c>
      <c r="R100" s="10" t="s">
        <v>392</v>
      </c>
    </row>
    <row r="101" s="3" customFormat="1" ht="60" spans="1:18">
      <c r="A101" s="10">
        <v>5</v>
      </c>
      <c r="B101" s="10" t="s">
        <v>21</v>
      </c>
      <c r="C101" s="10" t="s">
        <v>22</v>
      </c>
      <c r="D101" s="10" t="s">
        <v>34</v>
      </c>
      <c r="E101" s="10" t="s">
        <v>393</v>
      </c>
      <c r="F101" s="10" t="s">
        <v>376</v>
      </c>
      <c r="G101" s="10" t="s">
        <v>25</v>
      </c>
      <c r="H101" s="10" t="s">
        <v>34</v>
      </c>
      <c r="I101" s="10" t="s">
        <v>27</v>
      </c>
      <c r="J101" s="11" t="s">
        <v>38</v>
      </c>
      <c r="K101" s="10" t="s">
        <v>394</v>
      </c>
      <c r="L101" s="14">
        <v>8.21</v>
      </c>
      <c r="M101" s="10" t="s">
        <v>30</v>
      </c>
      <c r="N101" s="14">
        <v>79</v>
      </c>
      <c r="O101" s="14">
        <v>94</v>
      </c>
      <c r="P101" s="10" t="s">
        <v>395</v>
      </c>
      <c r="Q101" s="10" t="s">
        <v>32</v>
      </c>
      <c r="R101" s="10" t="s">
        <v>396</v>
      </c>
    </row>
    <row r="102" s="3" customFormat="1" ht="60" spans="1:18">
      <c r="A102" s="10">
        <v>6</v>
      </c>
      <c r="B102" s="10" t="s">
        <v>21</v>
      </c>
      <c r="C102" s="10" t="s">
        <v>22</v>
      </c>
      <c r="D102" s="10" t="s">
        <v>94</v>
      </c>
      <c r="E102" s="10" t="s">
        <v>397</v>
      </c>
      <c r="F102" s="10" t="s">
        <v>376</v>
      </c>
      <c r="G102" s="10" t="s">
        <v>25</v>
      </c>
      <c r="H102" s="10" t="s">
        <v>94</v>
      </c>
      <c r="I102" s="10" t="s">
        <v>27</v>
      </c>
      <c r="J102" s="11" t="s">
        <v>96</v>
      </c>
      <c r="K102" s="10" t="s">
        <v>398</v>
      </c>
      <c r="L102" s="14">
        <v>11.69</v>
      </c>
      <c r="M102" s="10" t="s">
        <v>30</v>
      </c>
      <c r="N102" s="14">
        <v>93</v>
      </c>
      <c r="O102" s="14">
        <v>127</v>
      </c>
      <c r="P102" s="10" t="s">
        <v>399</v>
      </c>
      <c r="Q102" s="10" t="s">
        <v>32</v>
      </c>
      <c r="R102" s="10" t="s">
        <v>400</v>
      </c>
    </row>
    <row r="103" s="3" customFormat="1" ht="36" spans="1:18">
      <c r="A103" s="10">
        <v>7</v>
      </c>
      <c r="B103" s="10" t="s">
        <v>21</v>
      </c>
      <c r="C103" s="10" t="s">
        <v>22</v>
      </c>
      <c r="D103" s="10" t="s">
        <v>99</v>
      </c>
      <c r="E103" s="11" t="s">
        <v>401</v>
      </c>
      <c r="F103" s="11" t="s">
        <v>376</v>
      </c>
      <c r="G103" s="11" t="s">
        <v>25</v>
      </c>
      <c r="H103" s="11" t="s">
        <v>99</v>
      </c>
      <c r="I103" s="10" t="s">
        <v>27</v>
      </c>
      <c r="J103" s="11" t="s">
        <v>101</v>
      </c>
      <c r="K103" s="11" t="s">
        <v>402</v>
      </c>
      <c r="L103" s="11">
        <v>13.42</v>
      </c>
      <c r="M103" s="11" t="s">
        <v>30</v>
      </c>
      <c r="N103" s="11">
        <v>107</v>
      </c>
      <c r="O103" s="11">
        <v>142</v>
      </c>
      <c r="P103" s="11" t="s">
        <v>403</v>
      </c>
      <c r="Q103" s="11" t="s">
        <v>32</v>
      </c>
      <c r="R103" s="11" t="s">
        <v>404</v>
      </c>
    </row>
    <row r="104" s="3" customFormat="1" ht="36" spans="1:18">
      <c r="A104" s="10">
        <v>8</v>
      </c>
      <c r="B104" s="10" t="s">
        <v>21</v>
      </c>
      <c r="C104" s="10" t="s">
        <v>22</v>
      </c>
      <c r="D104" s="10" t="s">
        <v>42</v>
      </c>
      <c r="E104" s="11" t="s">
        <v>405</v>
      </c>
      <c r="F104" s="11" t="s">
        <v>376</v>
      </c>
      <c r="G104" s="11" t="s">
        <v>25</v>
      </c>
      <c r="H104" s="11" t="s">
        <v>42</v>
      </c>
      <c r="I104" s="10" t="s">
        <v>27</v>
      </c>
      <c r="J104" s="11" t="s">
        <v>45</v>
      </c>
      <c r="K104" s="11" t="s">
        <v>406</v>
      </c>
      <c r="L104" s="11">
        <v>8.36</v>
      </c>
      <c r="M104" s="11" t="s">
        <v>30</v>
      </c>
      <c r="N104" s="11">
        <v>60</v>
      </c>
      <c r="O104" s="11">
        <v>88</v>
      </c>
      <c r="P104" s="11" t="s">
        <v>407</v>
      </c>
      <c r="Q104" s="11" t="s">
        <v>32</v>
      </c>
      <c r="R104" s="11" t="s">
        <v>388</v>
      </c>
    </row>
    <row r="105" s="3" customFormat="1" ht="60" spans="1:18">
      <c r="A105" s="10">
        <v>9</v>
      </c>
      <c r="B105" s="10" t="s">
        <v>21</v>
      </c>
      <c r="C105" s="10" t="s">
        <v>22</v>
      </c>
      <c r="D105" s="10" t="s">
        <v>49</v>
      </c>
      <c r="E105" s="11" t="s">
        <v>408</v>
      </c>
      <c r="F105" s="11" t="s">
        <v>376</v>
      </c>
      <c r="G105" s="11" t="s">
        <v>25</v>
      </c>
      <c r="H105" s="11" t="s">
        <v>49</v>
      </c>
      <c r="I105" s="10" t="s">
        <v>27</v>
      </c>
      <c r="J105" s="11" t="s">
        <v>52</v>
      </c>
      <c r="K105" s="11" t="s">
        <v>409</v>
      </c>
      <c r="L105" s="11">
        <v>3.66</v>
      </c>
      <c r="M105" s="11" t="s">
        <v>30</v>
      </c>
      <c r="N105" s="11">
        <v>37</v>
      </c>
      <c r="O105" s="11">
        <v>37</v>
      </c>
      <c r="P105" s="11" t="s">
        <v>410</v>
      </c>
      <c r="Q105" s="11" t="s">
        <v>32</v>
      </c>
      <c r="R105" s="11" t="s">
        <v>411</v>
      </c>
    </row>
    <row r="106" s="3" customFormat="1" ht="36" spans="1:18">
      <c r="A106" s="10">
        <v>10</v>
      </c>
      <c r="B106" s="10" t="s">
        <v>21</v>
      </c>
      <c r="C106" s="10" t="s">
        <v>22</v>
      </c>
      <c r="D106" s="10" t="s">
        <v>61</v>
      </c>
      <c r="E106" s="10" t="s">
        <v>412</v>
      </c>
      <c r="F106" s="10" t="s">
        <v>376</v>
      </c>
      <c r="G106" s="10" t="s">
        <v>25</v>
      </c>
      <c r="H106" s="10" t="s">
        <v>61</v>
      </c>
      <c r="I106" s="10" t="s">
        <v>27</v>
      </c>
      <c r="J106" s="11" t="s">
        <v>64</v>
      </c>
      <c r="K106" s="10" t="s">
        <v>413</v>
      </c>
      <c r="L106" s="14">
        <v>2.48</v>
      </c>
      <c r="M106" s="10" t="s">
        <v>30</v>
      </c>
      <c r="N106" s="14">
        <v>23</v>
      </c>
      <c r="O106" s="14">
        <v>26</v>
      </c>
      <c r="P106" s="10" t="s">
        <v>414</v>
      </c>
      <c r="Q106" s="10" t="s">
        <v>32</v>
      </c>
      <c r="R106" s="10" t="s">
        <v>415</v>
      </c>
    </row>
    <row r="107" s="3" customFormat="1" ht="60" spans="1:18">
      <c r="A107" s="10">
        <v>11</v>
      </c>
      <c r="B107" s="10" t="s">
        <v>21</v>
      </c>
      <c r="C107" s="10" t="s">
        <v>22</v>
      </c>
      <c r="D107" s="10" t="s">
        <v>107</v>
      </c>
      <c r="E107" s="10" t="s">
        <v>416</v>
      </c>
      <c r="F107" s="10" t="s">
        <v>376</v>
      </c>
      <c r="G107" s="10" t="s">
        <v>25</v>
      </c>
      <c r="H107" s="10" t="s">
        <v>107</v>
      </c>
      <c r="I107" s="10" t="s">
        <v>27</v>
      </c>
      <c r="J107" s="11" t="s">
        <v>109</v>
      </c>
      <c r="K107" s="10" t="s">
        <v>417</v>
      </c>
      <c r="L107" s="14">
        <v>11.82</v>
      </c>
      <c r="M107" s="10" t="s">
        <v>30</v>
      </c>
      <c r="N107" s="14">
        <v>92</v>
      </c>
      <c r="O107" s="14">
        <v>129</v>
      </c>
      <c r="P107" s="10" t="s">
        <v>418</v>
      </c>
      <c r="Q107" s="10" t="s">
        <v>32</v>
      </c>
      <c r="R107" s="10" t="s">
        <v>419</v>
      </c>
    </row>
    <row r="108" s="3" customFormat="1" ht="36" spans="1:18">
      <c r="A108" s="10">
        <v>12</v>
      </c>
      <c r="B108" s="10" t="s">
        <v>21</v>
      </c>
      <c r="C108" s="10" t="s">
        <v>22</v>
      </c>
      <c r="D108" s="10" t="s">
        <v>73</v>
      </c>
      <c r="E108" s="10" t="s">
        <v>420</v>
      </c>
      <c r="F108" s="10" t="s">
        <v>376</v>
      </c>
      <c r="G108" s="10" t="s">
        <v>25</v>
      </c>
      <c r="H108" s="10" t="s">
        <v>73</v>
      </c>
      <c r="I108" s="10" t="s">
        <v>27</v>
      </c>
      <c r="J108" s="11" t="s">
        <v>76</v>
      </c>
      <c r="K108" s="10" t="s">
        <v>421</v>
      </c>
      <c r="L108" s="14">
        <v>6.52</v>
      </c>
      <c r="M108" s="10" t="s">
        <v>30</v>
      </c>
      <c r="N108" s="14">
        <v>68</v>
      </c>
      <c r="O108" s="14">
        <v>69</v>
      </c>
      <c r="P108" s="10" t="s">
        <v>422</v>
      </c>
      <c r="Q108" s="10" t="s">
        <v>32</v>
      </c>
      <c r="R108" s="10" t="s">
        <v>423</v>
      </c>
    </row>
    <row r="109" s="3" customFormat="1" ht="60" spans="1:18">
      <c r="A109" s="10">
        <v>13</v>
      </c>
      <c r="B109" s="10" t="s">
        <v>21</v>
      </c>
      <c r="C109" s="10" t="s">
        <v>22</v>
      </c>
      <c r="D109" s="10" t="s">
        <v>115</v>
      </c>
      <c r="E109" s="11" t="s">
        <v>424</v>
      </c>
      <c r="F109" s="11" t="s">
        <v>376</v>
      </c>
      <c r="G109" s="11" t="s">
        <v>25</v>
      </c>
      <c r="H109" s="10" t="s">
        <v>115</v>
      </c>
      <c r="I109" s="10" t="s">
        <v>27</v>
      </c>
      <c r="J109" s="10" t="s">
        <v>115</v>
      </c>
      <c r="K109" s="11" t="s">
        <v>425</v>
      </c>
      <c r="L109" s="11">
        <v>6.01</v>
      </c>
      <c r="M109" s="11" t="s">
        <v>30</v>
      </c>
      <c r="N109" s="11">
        <v>47</v>
      </c>
      <c r="O109" s="11">
        <v>63</v>
      </c>
      <c r="P109" s="11" t="s">
        <v>426</v>
      </c>
      <c r="Q109" s="11" t="s">
        <v>32</v>
      </c>
      <c r="R109" s="11" t="s">
        <v>427</v>
      </c>
    </row>
    <row r="110" s="3" customFormat="1" ht="36" spans="1:18">
      <c r="A110" s="10">
        <v>14</v>
      </c>
      <c r="B110" s="11" t="s">
        <v>21</v>
      </c>
      <c r="C110" s="11" t="s">
        <v>22</v>
      </c>
      <c r="D110" s="11"/>
      <c r="E110" s="11" t="s">
        <v>428</v>
      </c>
      <c r="F110" s="11" t="s">
        <v>376</v>
      </c>
      <c r="G110" s="11" t="s">
        <v>25</v>
      </c>
      <c r="H110" s="11" t="s">
        <v>22</v>
      </c>
      <c r="I110" s="10" t="s">
        <v>27</v>
      </c>
      <c r="J110" s="10" t="s">
        <v>167</v>
      </c>
      <c r="K110" s="11" t="s">
        <v>429</v>
      </c>
      <c r="L110" s="15">
        <v>3</v>
      </c>
      <c r="M110" s="11" t="s">
        <v>30</v>
      </c>
      <c r="N110" s="15"/>
      <c r="O110" s="15">
        <v>15</v>
      </c>
      <c r="P110" s="11" t="s">
        <v>430</v>
      </c>
      <c r="Q110" s="11" t="s">
        <v>32</v>
      </c>
      <c r="R110" s="11" t="s">
        <v>431</v>
      </c>
    </row>
    <row r="111" s="3" customFormat="1" ht="36" spans="1:18">
      <c r="A111" s="10">
        <v>15</v>
      </c>
      <c r="B111" s="11" t="s">
        <v>21</v>
      </c>
      <c r="C111" s="11" t="s">
        <v>22</v>
      </c>
      <c r="D111" s="11"/>
      <c r="E111" s="11" t="s">
        <v>432</v>
      </c>
      <c r="F111" s="11" t="s">
        <v>376</v>
      </c>
      <c r="G111" s="11" t="s">
        <v>25</v>
      </c>
      <c r="H111" s="11" t="s">
        <v>22</v>
      </c>
      <c r="I111" s="10" t="s">
        <v>27</v>
      </c>
      <c r="J111" s="10" t="s">
        <v>433</v>
      </c>
      <c r="K111" s="11" t="s">
        <v>434</v>
      </c>
      <c r="L111" s="15">
        <v>275.759</v>
      </c>
      <c r="M111" s="11" t="s">
        <v>30</v>
      </c>
      <c r="N111" s="15"/>
      <c r="O111" s="15">
        <v>5203</v>
      </c>
      <c r="P111" s="11" t="s">
        <v>435</v>
      </c>
      <c r="Q111" s="11" t="s">
        <v>32</v>
      </c>
      <c r="R111" s="11" t="s">
        <v>436</v>
      </c>
    </row>
    <row r="112" s="3" customFormat="1" spans="1:18">
      <c r="A112" s="9">
        <v>1</v>
      </c>
      <c r="B112" s="9"/>
      <c r="C112" s="9"/>
      <c r="D112" s="9"/>
      <c r="E112" s="9" t="s">
        <v>437</v>
      </c>
      <c r="F112" s="9"/>
      <c r="G112" s="9"/>
      <c r="H112" s="9"/>
      <c r="I112" s="9"/>
      <c r="J112" s="9"/>
      <c r="K112" s="9"/>
      <c r="L112" s="13">
        <f>L113</f>
        <v>121.05</v>
      </c>
      <c r="M112" s="9"/>
      <c r="N112" s="13"/>
      <c r="O112" s="13"/>
      <c r="P112" s="9"/>
      <c r="Q112" s="9"/>
      <c r="R112" s="9"/>
    </row>
    <row r="113" s="3" customFormat="1" ht="36" spans="1:18">
      <c r="A113" s="10">
        <v>1</v>
      </c>
      <c r="B113" s="10" t="s">
        <v>21</v>
      </c>
      <c r="C113" s="10" t="s">
        <v>22</v>
      </c>
      <c r="D113" s="10"/>
      <c r="E113" s="10" t="s">
        <v>438</v>
      </c>
      <c r="F113" s="10" t="s">
        <v>439</v>
      </c>
      <c r="G113" s="10" t="s">
        <v>25</v>
      </c>
      <c r="H113" s="10" t="s">
        <v>22</v>
      </c>
      <c r="I113" s="10" t="s">
        <v>27</v>
      </c>
      <c r="J113" s="10" t="s">
        <v>167</v>
      </c>
      <c r="K113" s="10" t="s">
        <v>440</v>
      </c>
      <c r="L113" s="14">
        <v>121.05</v>
      </c>
      <c r="M113" s="10" t="s">
        <v>30</v>
      </c>
      <c r="N113" s="14"/>
      <c r="O113" s="14">
        <v>807</v>
      </c>
      <c r="P113" s="10" t="s">
        <v>441</v>
      </c>
      <c r="Q113" s="10" t="s">
        <v>32</v>
      </c>
      <c r="R113" s="10" t="s">
        <v>442</v>
      </c>
    </row>
    <row r="114" s="3" customFormat="1" spans="1:18">
      <c r="A114" s="9">
        <v>75</v>
      </c>
      <c r="B114" s="9"/>
      <c r="C114" s="9"/>
      <c r="D114" s="9"/>
      <c r="E114" s="9" t="s">
        <v>443</v>
      </c>
      <c r="F114" s="9"/>
      <c r="G114" s="9"/>
      <c r="H114" s="9"/>
      <c r="I114" s="9"/>
      <c r="J114" s="9"/>
      <c r="K114" s="9"/>
      <c r="L114" s="13">
        <f>SUM(L115:L189)</f>
        <v>6089.95076</v>
      </c>
      <c r="M114" s="9"/>
      <c r="N114" s="13"/>
      <c r="O114" s="13"/>
      <c r="P114" s="9"/>
      <c r="Q114" s="9"/>
      <c r="R114" s="9"/>
    </row>
    <row r="115" s="2" customFormat="1" ht="36" spans="1:18">
      <c r="A115" s="10">
        <v>1</v>
      </c>
      <c r="B115" s="10" t="s">
        <v>21</v>
      </c>
      <c r="C115" s="10" t="s">
        <v>22</v>
      </c>
      <c r="D115" s="11" t="s">
        <v>80</v>
      </c>
      <c r="E115" s="10" t="s">
        <v>444</v>
      </c>
      <c r="F115" s="11" t="s">
        <v>445</v>
      </c>
      <c r="G115" s="10" t="s">
        <v>25</v>
      </c>
      <c r="H115" s="10" t="s">
        <v>446</v>
      </c>
      <c r="I115" s="10" t="s">
        <v>27</v>
      </c>
      <c r="J115" s="11" t="s">
        <v>167</v>
      </c>
      <c r="K115" s="11" t="s">
        <v>447</v>
      </c>
      <c r="L115" s="10">
        <v>115.2</v>
      </c>
      <c r="M115" s="10" t="s">
        <v>30</v>
      </c>
      <c r="N115" s="10">
        <v>1071</v>
      </c>
      <c r="O115" s="10">
        <v>4076</v>
      </c>
      <c r="P115" s="10" t="s">
        <v>448</v>
      </c>
      <c r="Q115" s="10" t="s">
        <v>32</v>
      </c>
      <c r="R115" s="10" t="s">
        <v>449</v>
      </c>
    </row>
    <row r="116" s="2" customFormat="1" ht="48" spans="1:18">
      <c r="A116" s="10">
        <v>2</v>
      </c>
      <c r="B116" s="11" t="s">
        <v>276</v>
      </c>
      <c r="C116" s="11" t="s">
        <v>22</v>
      </c>
      <c r="D116" s="11" t="s">
        <v>42</v>
      </c>
      <c r="E116" s="11" t="s">
        <v>450</v>
      </c>
      <c r="F116" s="11" t="s">
        <v>445</v>
      </c>
      <c r="G116" s="11" t="s">
        <v>25</v>
      </c>
      <c r="H116" s="11" t="s">
        <v>260</v>
      </c>
      <c r="I116" s="11" t="s">
        <v>27</v>
      </c>
      <c r="J116" s="11" t="s">
        <v>167</v>
      </c>
      <c r="K116" s="11" t="s">
        <v>451</v>
      </c>
      <c r="L116" s="11">
        <v>168.3168</v>
      </c>
      <c r="M116" s="11" t="s">
        <v>30</v>
      </c>
      <c r="N116" s="11">
        <v>360</v>
      </c>
      <c r="O116" s="11">
        <v>1800</v>
      </c>
      <c r="P116" s="10" t="s">
        <v>315</v>
      </c>
      <c r="Q116" s="10" t="s">
        <v>32</v>
      </c>
      <c r="R116" s="10" t="s">
        <v>316</v>
      </c>
    </row>
    <row r="117" s="2" customFormat="1" ht="36" spans="1:18">
      <c r="A117" s="10">
        <v>3</v>
      </c>
      <c r="B117" s="10" t="s">
        <v>21</v>
      </c>
      <c r="C117" s="10" t="s">
        <v>22</v>
      </c>
      <c r="D117" s="10" t="s">
        <v>86</v>
      </c>
      <c r="E117" s="10" t="s">
        <v>452</v>
      </c>
      <c r="F117" s="11" t="s">
        <v>445</v>
      </c>
      <c r="G117" s="10" t="s">
        <v>25</v>
      </c>
      <c r="H117" s="10" t="s">
        <v>453</v>
      </c>
      <c r="I117" s="10" t="s">
        <v>27</v>
      </c>
      <c r="J117" s="11" t="s">
        <v>167</v>
      </c>
      <c r="K117" s="10" t="s">
        <v>454</v>
      </c>
      <c r="L117" s="10">
        <v>58.8</v>
      </c>
      <c r="M117" s="10" t="s">
        <v>30</v>
      </c>
      <c r="N117" s="10">
        <v>243</v>
      </c>
      <c r="O117" s="10">
        <v>1210</v>
      </c>
      <c r="P117" s="10" t="s">
        <v>279</v>
      </c>
      <c r="Q117" s="10" t="s">
        <v>32</v>
      </c>
      <c r="R117" s="10" t="s">
        <v>280</v>
      </c>
    </row>
    <row r="118" s="2" customFormat="1" ht="36" spans="1:18">
      <c r="A118" s="10">
        <v>4</v>
      </c>
      <c r="B118" s="10" t="s">
        <v>21</v>
      </c>
      <c r="C118" s="10" t="s">
        <v>22</v>
      </c>
      <c r="D118" s="10" t="s">
        <v>80</v>
      </c>
      <c r="E118" s="10" t="s">
        <v>455</v>
      </c>
      <c r="F118" s="11" t="s">
        <v>445</v>
      </c>
      <c r="G118" s="10" t="s">
        <v>25</v>
      </c>
      <c r="H118" s="10" t="s">
        <v>145</v>
      </c>
      <c r="I118" s="10" t="s">
        <v>27</v>
      </c>
      <c r="J118" s="11" t="s">
        <v>167</v>
      </c>
      <c r="K118" s="10" t="s">
        <v>456</v>
      </c>
      <c r="L118" s="10">
        <v>92.8</v>
      </c>
      <c r="M118" s="10" t="s">
        <v>30</v>
      </c>
      <c r="N118" s="10">
        <v>610</v>
      </c>
      <c r="O118" s="10">
        <v>2380</v>
      </c>
      <c r="P118" s="10" t="s">
        <v>448</v>
      </c>
      <c r="Q118" s="10" t="s">
        <v>32</v>
      </c>
      <c r="R118" s="10" t="s">
        <v>449</v>
      </c>
    </row>
    <row r="119" s="2" customFormat="1" ht="48" spans="1:18">
      <c r="A119" s="10">
        <v>5</v>
      </c>
      <c r="B119" s="10" t="s">
        <v>21</v>
      </c>
      <c r="C119" s="10" t="s">
        <v>22</v>
      </c>
      <c r="D119" s="11" t="s">
        <v>149</v>
      </c>
      <c r="E119" s="10" t="s">
        <v>457</v>
      </c>
      <c r="F119" s="11" t="s">
        <v>445</v>
      </c>
      <c r="G119" s="10" t="s">
        <v>25</v>
      </c>
      <c r="H119" s="10" t="s">
        <v>458</v>
      </c>
      <c r="I119" s="10" t="s">
        <v>27</v>
      </c>
      <c r="J119" s="11" t="s">
        <v>167</v>
      </c>
      <c r="K119" s="11" t="s">
        <v>459</v>
      </c>
      <c r="L119" s="10">
        <v>24.96</v>
      </c>
      <c r="M119" s="10" t="s">
        <v>30</v>
      </c>
      <c r="N119" s="10">
        <v>541</v>
      </c>
      <c r="O119" s="10">
        <v>2680</v>
      </c>
      <c r="P119" s="10" t="s">
        <v>315</v>
      </c>
      <c r="Q119" s="10" t="s">
        <v>32</v>
      </c>
      <c r="R119" s="10" t="s">
        <v>316</v>
      </c>
    </row>
    <row r="120" s="2" customFormat="1" ht="48" spans="1:18">
      <c r="A120" s="10">
        <v>6</v>
      </c>
      <c r="B120" s="10" t="s">
        <v>21</v>
      </c>
      <c r="C120" s="10" t="s">
        <v>22</v>
      </c>
      <c r="D120" s="11" t="s">
        <v>149</v>
      </c>
      <c r="E120" s="10" t="s">
        <v>460</v>
      </c>
      <c r="F120" s="11" t="s">
        <v>445</v>
      </c>
      <c r="G120" s="10" t="s">
        <v>25</v>
      </c>
      <c r="H120" s="10" t="s">
        <v>461</v>
      </c>
      <c r="I120" s="10" t="s">
        <v>27</v>
      </c>
      <c r="J120" s="11" t="s">
        <v>167</v>
      </c>
      <c r="K120" s="11" t="s">
        <v>462</v>
      </c>
      <c r="L120" s="10">
        <v>55.2</v>
      </c>
      <c r="M120" s="10" t="s">
        <v>30</v>
      </c>
      <c r="N120" s="10">
        <v>726</v>
      </c>
      <c r="O120" s="10">
        <v>2860</v>
      </c>
      <c r="P120" s="10" t="s">
        <v>315</v>
      </c>
      <c r="Q120" s="10" t="s">
        <v>32</v>
      </c>
      <c r="R120" s="10" t="s">
        <v>316</v>
      </c>
    </row>
    <row r="121" s="2" customFormat="1" ht="48" spans="1:18">
      <c r="A121" s="10">
        <v>7</v>
      </c>
      <c r="B121" s="10" t="s">
        <v>21</v>
      </c>
      <c r="C121" s="10" t="s">
        <v>22</v>
      </c>
      <c r="D121" s="11" t="s">
        <v>149</v>
      </c>
      <c r="E121" s="10" t="s">
        <v>463</v>
      </c>
      <c r="F121" s="11" t="s">
        <v>445</v>
      </c>
      <c r="G121" s="10" t="s">
        <v>25</v>
      </c>
      <c r="H121" s="10" t="s">
        <v>255</v>
      </c>
      <c r="I121" s="10" t="s">
        <v>27</v>
      </c>
      <c r="J121" s="11" t="s">
        <v>167</v>
      </c>
      <c r="K121" s="11" t="s">
        <v>464</v>
      </c>
      <c r="L121" s="10">
        <v>103.36</v>
      </c>
      <c r="M121" s="10" t="s">
        <v>30</v>
      </c>
      <c r="N121" s="10">
        <v>652</v>
      </c>
      <c r="O121" s="10">
        <v>2997</v>
      </c>
      <c r="P121" s="10" t="s">
        <v>315</v>
      </c>
      <c r="Q121" s="10" t="s">
        <v>32</v>
      </c>
      <c r="R121" s="10" t="s">
        <v>316</v>
      </c>
    </row>
    <row r="122" s="2" customFormat="1" ht="48" spans="1:18">
      <c r="A122" s="10">
        <v>8</v>
      </c>
      <c r="B122" s="10" t="s">
        <v>21</v>
      </c>
      <c r="C122" s="10" t="s">
        <v>22</v>
      </c>
      <c r="D122" s="11" t="s">
        <v>107</v>
      </c>
      <c r="E122" s="10" t="s">
        <v>465</v>
      </c>
      <c r="F122" s="11" t="s">
        <v>445</v>
      </c>
      <c r="G122" s="10" t="s">
        <v>25</v>
      </c>
      <c r="H122" s="10" t="s">
        <v>466</v>
      </c>
      <c r="I122" s="10" t="s">
        <v>27</v>
      </c>
      <c r="J122" s="11" t="s">
        <v>167</v>
      </c>
      <c r="K122" s="11" t="s">
        <v>467</v>
      </c>
      <c r="L122" s="10">
        <v>90</v>
      </c>
      <c r="M122" s="10" t="s">
        <v>30</v>
      </c>
      <c r="N122" s="10">
        <v>686</v>
      </c>
      <c r="O122" s="10">
        <v>2583</v>
      </c>
      <c r="P122" s="10" t="s">
        <v>315</v>
      </c>
      <c r="Q122" s="10" t="s">
        <v>32</v>
      </c>
      <c r="R122" s="10" t="s">
        <v>316</v>
      </c>
    </row>
    <row r="123" s="2" customFormat="1" ht="48" spans="1:18">
      <c r="A123" s="10">
        <v>9</v>
      </c>
      <c r="B123" s="10" t="s">
        <v>21</v>
      </c>
      <c r="C123" s="10" t="s">
        <v>22</v>
      </c>
      <c r="D123" s="10" t="s">
        <v>107</v>
      </c>
      <c r="E123" s="10" t="s">
        <v>468</v>
      </c>
      <c r="F123" s="11" t="s">
        <v>445</v>
      </c>
      <c r="G123" s="10" t="s">
        <v>25</v>
      </c>
      <c r="H123" s="10" t="s">
        <v>363</v>
      </c>
      <c r="I123" s="10" t="s">
        <v>27</v>
      </c>
      <c r="J123" s="11" t="s">
        <v>167</v>
      </c>
      <c r="K123" s="10" t="s">
        <v>469</v>
      </c>
      <c r="L123" s="10">
        <v>90</v>
      </c>
      <c r="M123" s="10" t="s">
        <v>30</v>
      </c>
      <c r="N123" s="10">
        <v>442</v>
      </c>
      <c r="O123" s="10">
        <v>1826</v>
      </c>
      <c r="P123" s="10" t="s">
        <v>315</v>
      </c>
      <c r="Q123" s="10" t="s">
        <v>32</v>
      </c>
      <c r="R123" s="10" t="s">
        <v>316</v>
      </c>
    </row>
    <row r="124" s="2" customFormat="1" ht="36" spans="1:18">
      <c r="A124" s="10">
        <v>10</v>
      </c>
      <c r="B124" s="10" t="s">
        <v>21</v>
      </c>
      <c r="C124" s="10" t="s">
        <v>22</v>
      </c>
      <c r="D124" s="10" t="s">
        <v>80</v>
      </c>
      <c r="E124" s="10" t="s">
        <v>470</v>
      </c>
      <c r="F124" s="11" t="s">
        <v>445</v>
      </c>
      <c r="G124" s="10" t="s">
        <v>25</v>
      </c>
      <c r="H124" s="10" t="s">
        <v>471</v>
      </c>
      <c r="I124" s="10" t="s">
        <v>27</v>
      </c>
      <c r="J124" s="11" t="s">
        <v>167</v>
      </c>
      <c r="K124" s="10" t="s">
        <v>472</v>
      </c>
      <c r="L124" s="10">
        <v>58.8</v>
      </c>
      <c r="M124" s="10" t="s">
        <v>30</v>
      </c>
      <c r="N124" s="10">
        <v>413</v>
      </c>
      <c r="O124" s="10">
        <v>2024</v>
      </c>
      <c r="P124" s="10" t="s">
        <v>448</v>
      </c>
      <c r="Q124" s="10" t="s">
        <v>32</v>
      </c>
      <c r="R124" s="10" t="s">
        <v>449</v>
      </c>
    </row>
    <row r="125" s="2" customFormat="1" ht="48" spans="1:18">
      <c r="A125" s="10">
        <v>11</v>
      </c>
      <c r="B125" s="10" t="s">
        <v>21</v>
      </c>
      <c r="C125" s="10" t="s">
        <v>22</v>
      </c>
      <c r="D125" s="10" t="s">
        <v>73</v>
      </c>
      <c r="E125" s="10" t="s">
        <v>473</v>
      </c>
      <c r="F125" s="11" t="s">
        <v>445</v>
      </c>
      <c r="G125" s="10" t="s">
        <v>25</v>
      </c>
      <c r="H125" s="10" t="s">
        <v>474</v>
      </c>
      <c r="I125" s="10" t="s">
        <v>27</v>
      </c>
      <c r="J125" s="11" t="s">
        <v>167</v>
      </c>
      <c r="K125" s="10" t="s">
        <v>475</v>
      </c>
      <c r="L125" s="10">
        <v>89.6</v>
      </c>
      <c r="M125" s="10" t="s">
        <v>30</v>
      </c>
      <c r="N125" s="10">
        <v>416</v>
      </c>
      <c r="O125" s="10">
        <v>1678</v>
      </c>
      <c r="P125" s="10" t="s">
        <v>315</v>
      </c>
      <c r="Q125" s="10" t="s">
        <v>32</v>
      </c>
      <c r="R125" s="10" t="s">
        <v>316</v>
      </c>
    </row>
    <row r="126" s="2" customFormat="1" ht="48" spans="1:18">
      <c r="A126" s="10">
        <v>12</v>
      </c>
      <c r="B126" s="10" t="s">
        <v>21</v>
      </c>
      <c r="C126" s="10" t="s">
        <v>22</v>
      </c>
      <c r="D126" s="10" t="s">
        <v>99</v>
      </c>
      <c r="E126" s="10" t="s">
        <v>476</v>
      </c>
      <c r="F126" s="11" t="s">
        <v>445</v>
      </c>
      <c r="G126" s="10" t="s">
        <v>25</v>
      </c>
      <c r="H126" s="10" t="s">
        <v>477</v>
      </c>
      <c r="I126" s="10" t="s">
        <v>27</v>
      </c>
      <c r="J126" s="11" t="s">
        <v>167</v>
      </c>
      <c r="K126" s="10" t="s">
        <v>478</v>
      </c>
      <c r="L126" s="10">
        <v>100.032</v>
      </c>
      <c r="M126" s="10" t="s">
        <v>30</v>
      </c>
      <c r="N126" s="10">
        <v>290</v>
      </c>
      <c r="O126" s="10">
        <v>2090</v>
      </c>
      <c r="P126" s="10" t="s">
        <v>315</v>
      </c>
      <c r="Q126" s="10" t="s">
        <v>32</v>
      </c>
      <c r="R126" s="10" t="s">
        <v>316</v>
      </c>
    </row>
    <row r="127" s="2" customFormat="1" ht="36" spans="1:18">
      <c r="A127" s="10">
        <v>13</v>
      </c>
      <c r="B127" s="10" t="s">
        <v>21</v>
      </c>
      <c r="C127" s="10" t="s">
        <v>22</v>
      </c>
      <c r="D127" s="10" t="s">
        <v>23</v>
      </c>
      <c r="E127" s="10" t="s">
        <v>479</v>
      </c>
      <c r="F127" s="11" t="s">
        <v>445</v>
      </c>
      <c r="G127" s="10" t="s">
        <v>25</v>
      </c>
      <c r="H127" s="10" t="s">
        <v>166</v>
      </c>
      <c r="I127" s="10" t="s">
        <v>27</v>
      </c>
      <c r="J127" s="11" t="s">
        <v>167</v>
      </c>
      <c r="K127" s="10" t="s">
        <v>480</v>
      </c>
      <c r="L127" s="10">
        <v>70.08</v>
      </c>
      <c r="M127" s="10" t="s">
        <v>30</v>
      </c>
      <c r="N127" s="10">
        <v>583</v>
      </c>
      <c r="O127" s="10">
        <v>2316</v>
      </c>
      <c r="P127" s="10" t="s">
        <v>279</v>
      </c>
      <c r="Q127" s="10" t="s">
        <v>32</v>
      </c>
      <c r="R127" s="10" t="s">
        <v>280</v>
      </c>
    </row>
    <row r="128" s="2" customFormat="1" ht="36" spans="1:18">
      <c r="A128" s="10">
        <v>14</v>
      </c>
      <c r="B128" s="10" t="s">
        <v>21</v>
      </c>
      <c r="C128" s="11" t="s">
        <v>22</v>
      </c>
      <c r="D128" s="11" t="s">
        <v>86</v>
      </c>
      <c r="E128" s="10" t="s">
        <v>481</v>
      </c>
      <c r="F128" s="11" t="s">
        <v>445</v>
      </c>
      <c r="G128" s="10" t="s">
        <v>25</v>
      </c>
      <c r="H128" s="10" t="s">
        <v>482</v>
      </c>
      <c r="I128" s="10" t="s">
        <v>27</v>
      </c>
      <c r="J128" s="11" t="s">
        <v>167</v>
      </c>
      <c r="K128" s="10" t="s">
        <v>483</v>
      </c>
      <c r="L128" s="10">
        <v>120</v>
      </c>
      <c r="M128" s="10" t="s">
        <v>30</v>
      </c>
      <c r="N128" s="10">
        <v>720</v>
      </c>
      <c r="O128" s="10">
        <v>3111</v>
      </c>
      <c r="P128" s="10" t="s">
        <v>279</v>
      </c>
      <c r="Q128" s="10" t="s">
        <v>32</v>
      </c>
      <c r="R128" s="10" t="s">
        <v>280</v>
      </c>
    </row>
    <row r="129" s="2" customFormat="1" ht="36" spans="1:18">
      <c r="A129" s="10">
        <v>15</v>
      </c>
      <c r="B129" s="10" t="s">
        <v>21</v>
      </c>
      <c r="C129" s="10" t="s">
        <v>22</v>
      </c>
      <c r="D129" s="10" t="s">
        <v>86</v>
      </c>
      <c r="E129" s="10" t="s">
        <v>484</v>
      </c>
      <c r="F129" s="11" t="s">
        <v>445</v>
      </c>
      <c r="G129" s="10" t="s">
        <v>25</v>
      </c>
      <c r="H129" s="10" t="s">
        <v>485</v>
      </c>
      <c r="I129" s="10" t="s">
        <v>27</v>
      </c>
      <c r="J129" s="11" t="s">
        <v>167</v>
      </c>
      <c r="K129" s="10" t="s">
        <v>486</v>
      </c>
      <c r="L129" s="14">
        <v>32</v>
      </c>
      <c r="M129" s="10" t="s">
        <v>30</v>
      </c>
      <c r="N129" s="14">
        <v>717</v>
      </c>
      <c r="O129" s="14">
        <v>3788</v>
      </c>
      <c r="P129" s="10" t="s">
        <v>279</v>
      </c>
      <c r="Q129" s="10" t="s">
        <v>32</v>
      </c>
      <c r="R129" s="10" t="s">
        <v>280</v>
      </c>
    </row>
    <row r="130" s="2" customFormat="1" ht="48" spans="1:18">
      <c r="A130" s="10">
        <v>16</v>
      </c>
      <c r="B130" s="10" t="s">
        <v>21</v>
      </c>
      <c r="C130" s="10" t="s">
        <v>22</v>
      </c>
      <c r="D130" s="10" t="s">
        <v>149</v>
      </c>
      <c r="E130" s="10" t="s">
        <v>487</v>
      </c>
      <c r="F130" s="11" t="s">
        <v>445</v>
      </c>
      <c r="G130" s="10" t="s">
        <v>25</v>
      </c>
      <c r="H130" s="11" t="s">
        <v>488</v>
      </c>
      <c r="I130" s="10" t="s">
        <v>27</v>
      </c>
      <c r="J130" s="11" t="s">
        <v>167</v>
      </c>
      <c r="K130" s="11" t="s">
        <v>489</v>
      </c>
      <c r="L130" s="11">
        <v>72</v>
      </c>
      <c r="M130" s="10" t="s">
        <v>30</v>
      </c>
      <c r="N130" s="11">
        <v>680</v>
      </c>
      <c r="O130" s="11">
        <v>3200</v>
      </c>
      <c r="P130" s="10" t="s">
        <v>315</v>
      </c>
      <c r="Q130" s="10" t="s">
        <v>32</v>
      </c>
      <c r="R130" s="10" t="s">
        <v>316</v>
      </c>
    </row>
    <row r="131" s="2" customFormat="1" ht="48" spans="1:18">
      <c r="A131" s="10">
        <v>17</v>
      </c>
      <c r="B131" s="10" t="s">
        <v>21</v>
      </c>
      <c r="C131" s="10" t="s">
        <v>22</v>
      </c>
      <c r="D131" s="10" t="s">
        <v>34</v>
      </c>
      <c r="E131" s="11" t="s">
        <v>490</v>
      </c>
      <c r="F131" s="11" t="s">
        <v>445</v>
      </c>
      <c r="G131" s="10" t="s">
        <v>25</v>
      </c>
      <c r="H131" s="11" t="s">
        <v>491</v>
      </c>
      <c r="I131" s="10" t="s">
        <v>27</v>
      </c>
      <c r="J131" s="11" t="s">
        <v>167</v>
      </c>
      <c r="K131" s="11" t="s">
        <v>492</v>
      </c>
      <c r="L131" s="11">
        <v>88</v>
      </c>
      <c r="M131" s="10" t="s">
        <v>30</v>
      </c>
      <c r="N131" s="14">
        <v>286</v>
      </c>
      <c r="O131" s="14">
        <v>1308</v>
      </c>
      <c r="P131" s="10" t="s">
        <v>315</v>
      </c>
      <c r="Q131" s="10" t="s">
        <v>32</v>
      </c>
      <c r="R131" s="10" t="s">
        <v>316</v>
      </c>
    </row>
    <row r="132" s="2" customFormat="1" ht="48" spans="1:18">
      <c r="A132" s="10">
        <v>18</v>
      </c>
      <c r="B132" s="10" t="s">
        <v>21</v>
      </c>
      <c r="C132" s="10" t="s">
        <v>22</v>
      </c>
      <c r="D132" s="10" t="s">
        <v>42</v>
      </c>
      <c r="E132" s="10" t="s">
        <v>493</v>
      </c>
      <c r="F132" s="11" t="s">
        <v>445</v>
      </c>
      <c r="G132" s="10" t="s">
        <v>25</v>
      </c>
      <c r="H132" s="10" t="s">
        <v>44</v>
      </c>
      <c r="I132" s="10" t="s">
        <v>27</v>
      </c>
      <c r="J132" s="11" t="s">
        <v>167</v>
      </c>
      <c r="K132" s="10" t="s">
        <v>494</v>
      </c>
      <c r="L132" s="10">
        <v>93.312</v>
      </c>
      <c r="M132" s="10" t="s">
        <v>30</v>
      </c>
      <c r="N132" s="10">
        <v>1002</v>
      </c>
      <c r="O132" s="10">
        <v>4370</v>
      </c>
      <c r="P132" s="10" t="s">
        <v>315</v>
      </c>
      <c r="Q132" s="10" t="s">
        <v>32</v>
      </c>
      <c r="R132" s="10" t="s">
        <v>316</v>
      </c>
    </row>
    <row r="133" s="2" customFormat="1" ht="48" spans="1:18">
      <c r="A133" s="10">
        <v>19</v>
      </c>
      <c r="B133" s="10" t="s">
        <v>21</v>
      </c>
      <c r="C133" s="10" t="s">
        <v>22</v>
      </c>
      <c r="D133" s="10" t="s">
        <v>80</v>
      </c>
      <c r="E133" s="10" t="s">
        <v>495</v>
      </c>
      <c r="F133" s="11" t="s">
        <v>445</v>
      </c>
      <c r="G133" s="10" t="s">
        <v>25</v>
      </c>
      <c r="H133" s="10" t="s">
        <v>496</v>
      </c>
      <c r="I133" s="11" t="s">
        <v>37</v>
      </c>
      <c r="J133" s="11" t="s">
        <v>167</v>
      </c>
      <c r="K133" s="10" t="s">
        <v>497</v>
      </c>
      <c r="L133" s="10">
        <v>144</v>
      </c>
      <c r="M133" s="10" t="s">
        <v>30</v>
      </c>
      <c r="N133" s="10">
        <v>477</v>
      </c>
      <c r="O133" s="10">
        <v>1607</v>
      </c>
      <c r="P133" s="10" t="s">
        <v>315</v>
      </c>
      <c r="Q133" s="10" t="s">
        <v>32</v>
      </c>
      <c r="R133" s="10" t="s">
        <v>316</v>
      </c>
    </row>
    <row r="134" s="2" customFormat="1" ht="48" spans="1:18">
      <c r="A134" s="10">
        <v>20</v>
      </c>
      <c r="B134" s="10" t="s">
        <v>21</v>
      </c>
      <c r="C134" s="10" t="s">
        <v>22</v>
      </c>
      <c r="D134" s="10" t="s">
        <v>80</v>
      </c>
      <c r="E134" s="11" t="s">
        <v>498</v>
      </c>
      <c r="F134" s="11" t="s">
        <v>445</v>
      </c>
      <c r="G134" s="10" t="s">
        <v>25</v>
      </c>
      <c r="H134" s="11" t="s">
        <v>318</v>
      </c>
      <c r="I134" s="11" t="s">
        <v>37</v>
      </c>
      <c r="J134" s="11" t="s">
        <v>167</v>
      </c>
      <c r="K134" s="10" t="s">
        <v>499</v>
      </c>
      <c r="L134" s="11">
        <v>52.8</v>
      </c>
      <c r="M134" s="10" t="s">
        <v>30</v>
      </c>
      <c r="N134" s="11">
        <v>450</v>
      </c>
      <c r="O134" s="11">
        <v>1837</v>
      </c>
      <c r="P134" s="10" t="s">
        <v>315</v>
      </c>
      <c r="Q134" s="10" t="s">
        <v>32</v>
      </c>
      <c r="R134" s="10" t="s">
        <v>316</v>
      </c>
    </row>
    <row r="135" s="2" customFormat="1" ht="36" spans="1:18">
      <c r="A135" s="10">
        <v>21</v>
      </c>
      <c r="B135" s="10" t="s">
        <v>21</v>
      </c>
      <c r="C135" s="10" t="s">
        <v>22</v>
      </c>
      <c r="D135" s="10" t="s">
        <v>94</v>
      </c>
      <c r="E135" s="10" t="s">
        <v>500</v>
      </c>
      <c r="F135" s="11" t="s">
        <v>445</v>
      </c>
      <c r="G135" s="10" t="s">
        <v>25</v>
      </c>
      <c r="H135" s="10" t="s">
        <v>501</v>
      </c>
      <c r="I135" s="10" t="s">
        <v>27</v>
      </c>
      <c r="J135" s="11" t="s">
        <v>167</v>
      </c>
      <c r="K135" s="10" t="s">
        <v>502</v>
      </c>
      <c r="L135" s="10">
        <v>124.8</v>
      </c>
      <c r="M135" s="10" t="s">
        <v>30</v>
      </c>
      <c r="N135" s="10">
        <v>630</v>
      </c>
      <c r="O135" s="10">
        <v>2510</v>
      </c>
      <c r="P135" s="10" t="s">
        <v>448</v>
      </c>
      <c r="Q135" s="10" t="s">
        <v>32</v>
      </c>
      <c r="R135" s="10" t="s">
        <v>280</v>
      </c>
    </row>
    <row r="136" s="2" customFormat="1" ht="48" spans="1:18">
      <c r="A136" s="10">
        <v>22</v>
      </c>
      <c r="B136" s="10" t="s">
        <v>21</v>
      </c>
      <c r="C136" s="10" t="s">
        <v>22</v>
      </c>
      <c r="D136" s="10" t="s">
        <v>107</v>
      </c>
      <c r="E136" s="10" t="s">
        <v>503</v>
      </c>
      <c r="F136" s="11" t="s">
        <v>445</v>
      </c>
      <c r="G136" s="10" t="s">
        <v>25</v>
      </c>
      <c r="H136" s="10" t="s">
        <v>504</v>
      </c>
      <c r="I136" s="10" t="s">
        <v>27</v>
      </c>
      <c r="J136" s="11" t="s">
        <v>167</v>
      </c>
      <c r="K136" s="10" t="s">
        <v>505</v>
      </c>
      <c r="L136" s="10">
        <v>90</v>
      </c>
      <c r="M136" s="10" t="s">
        <v>30</v>
      </c>
      <c r="N136" s="10">
        <v>337</v>
      </c>
      <c r="O136" s="10">
        <v>1650</v>
      </c>
      <c r="P136" s="10" t="s">
        <v>315</v>
      </c>
      <c r="Q136" s="10" t="s">
        <v>32</v>
      </c>
      <c r="R136" s="10" t="s">
        <v>316</v>
      </c>
    </row>
    <row r="137" s="2" customFormat="1" ht="48" spans="1:18">
      <c r="A137" s="10">
        <v>23</v>
      </c>
      <c r="B137" s="10" t="s">
        <v>21</v>
      </c>
      <c r="C137" s="10" t="s">
        <v>22</v>
      </c>
      <c r="D137" s="10" t="s">
        <v>23</v>
      </c>
      <c r="E137" s="11" t="s">
        <v>506</v>
      </c>
      <c r="F137" s="11" t="s">
        <v>445</v>
      </c>
      <c r="G137" s="10" t="s">
        <v>25</v>
      </c>
      <c r="H137" s="11" t="s">
        <v>26</v>
      </c>
      <c r="I137" s="11" t="s">
        <v>37</v>
      </c>
      <c r="J137" s="11" t="s">
        <v>167</v>
      </c>
      <c r="K137" s="11" t="s">
        <v>507</v>
      </c>
      <c r="L137" s="11">
        <v>60.8</v>
      </c>
      <c r="M137" s="10" t="s">
        <v>30</v>
      </c>
      <c r="N137" s="11">
        <v>345</v>
      </c>
      <c r="O137" s="11">
        <v>1575</v>
      </c>
      <c r="P137" s="10" t="s">
        <v>315</v>
      </c>
      <c r="Q137" s="10" t="s">
        <v>32</v>
      </c>
      <c r="R137" s="10" t="s">
        <v>316</v>
      </c>
    </row>
    <row r="138" s="2" customFormat="1" ht="48" spans="1:18">
      <c r="A138" s="10">
        <v>24</v>
      </c>
      <c r="B138" s="10" t="s">
        <v>21</v>
      </c>
      <c r="C138" s="10" t="s">
        <v>22</v>
      </c>
      <c r="D138" s="10" t="s">
        <v>107</v>
      </c>
      <c r="E138" s="10" t="s">
        <v>508</v>
      </c>
      <c r="F138" s="11" t="s">
        <v>445</v>
      </c>
      <c r="G138" s="10" t="s">
        <v>25</v>
      </c>
      <c r="H138" s="10" t="s">
        <v>509</v>
      </c>
      <c r="I138" s="10" t="s">
        <v>27</v>
      </c>
      <c r="J138" s="11" t="s">
        <v>167</v>
      </c>
      <c r="K138" s="10" t="s">
        <v>510</v>
      </c>
      <c r="L138" s="10">
        <v>104</v>
      </c>
      <c r="M138" s="10" t="s">
        <v>30</v>
      </c>
      <c r="N138" s="10">
        <v>530</v>
      </c>
      <c r="O138" s="10">
        <v>2098</v>
      </c>
      <c r="P138" s="10" t="s">
        <v>315</v>
      </c>
      <c r="Q138" s="10" t="s">
        <v>32</v>
      </c>
      <c r="R138" s="10" t="s">
        <v>316</v>
      </c>
    </row>
    <row r="139" s="2" customFormat="1" ht="48" spans="1:18">
      <c r="A139" s="10">
        <v>25</v>
      </c>
      <c r="B139" s="10" t="s">
        <v>21</v>
      </c>
      <c r="C139" s="10" t="s">
        <v>22</v>
      </c>
      <c r="D139" s="10" t="s">
        <v>61</v>
      </c>
      <c r="E139" s="10" t="s">
        <v>511</v>
      </c>
      <c r="F139" s="11" t="s">
        <v>445</v>
      </c>
      <c r="G139" s="10" t="s">
        <v>25</v>
      </c>
      <c r="H139" s="10" t="s">
        <v>512</v>
      </c>
      <c r="I139" s="10" t="s">
        <v>27</v>
      </c>
      <c r="J139" s="11" t="s">
        <v>167</v>
      </c>
      <c r="K139" s="10" t="s">
        <v>513</v>
      </c>
      <c r="L139" s="10">
        <v>112</v>
      </c>
      <c r="M139" s="10" t="s">
        <v>30</v>
      </c>
      <c r="N139" s="10">
        <v>656</v>
      </c>
      <c r="O139" s="10">
        <v>2823</v>
      </c>
      <c r="P139" s="10" t="s">
        <v>315</v>
      </c>
      <c r="Q139" s="10" t="s">
        <v>32</v>
      </c>
      <c r="R139" s="10" t="s">
        <v>316</v>
      </c>
    </row>
    <row r="140" s="2" customFormat="1" ht="48" spans="1:18">
      <c r="A140" s="10">
        <v>26</v>
      </c>
      <c r="B140" s="10" t="s">
        <v>21</v>
      </c>
      <c r="C140" s="10" t="s">
        <v>22</v>
      </c>
      <c r="D140" s="10" t="s">
        <v>61</v>
      </c>
      <c r="E140" s="10" t="s">
        <v>514</v>
      </c>
      <c r="F140" s="11" t="s">
        <v>445</v>
      </c>
      <c r="G140" s="10" t="s">
        <v>25</v>
      </c>
      <c r="H140" s="10" t="s">
        <v>515</v>
      </c>
      <c r="I140" s="10" t="s">
        <v>27</v>
      </c>
      <c r="J140" s="11" t="s">
        <v>167</v>
      </c>
      <c r="K140" s="10" t="s">
        <v>516</v>
      </c>
      <c r="L140" s="10">
        <v>134.4</v>
      </c>
      <c r="M140" s="10" t="s">
        <v>30</v>
      </c>
      <c r="N140" s="10">
        <v>377</v>
      </c>
      <c r="O140" s="10">
        <v>1965</v>
      </c>
      <c r="P140" s="10" t="s">
        <v>315</v>
      </c>
      <c r="Q140" s="10" t="s">
        <v>32</v>
      </c>
      <c r="R140" s="10" t="s">
        <v>316</v>
      </c>
    </row>
    <row r="141" s="2" customFormat="1" ht="48" spans="1:18">
      <c r="A141" s="10">
        <v>27</v>
      </c>
      <c r="B141" s="10" t="s">
        <v>21</v>
      </c>
      <c r="C141" s="10" t="s">
        <v>22</v>
      </c>
      <c r="D141" s="10" t="s">
        <v>34</v>
      </c>
      <c r="E141" s="10" t="s">
        <v>517</v>
      </c>
      <c r="F141" s="11" t="s">
        <v>445</v>
      </c>
      <c r="G141" s="10" t="s">
        <v>25</v>
      </c>
      <c r="H141" s="10" t="s">
        <v>518</v>
      </c>
      <c r="I141" s="11" t="s">
        <v>37</v>
      </c>
      <c r="J141" s="11" t="s">
        <v>167</v>
      </c>
      <c r="K141" s="10" t="s">
        <v>519</v>
      </c>
      <c r="L141" s="10">
        <v>132.8</v>
      </c>
      <c r="M141" s="10" t="s">
        <v>30</v>
      </c>
      <c r="N141" s="10">
        <v>280</v>
      </c>
      <c r="O141" s="10">
        <v>1440</v>
      </c>
      <c r="P141" s="10" t="s">
        <v>315</v>
      </c>
      <c r="Q141" s="10" t="s">
        <v>32</v>
      </c>
      <c r="R141" s="10" t="s">
        <v>316</v>
      </c>
    </row>
    <row r="142" s="2" customFormat="1" ht="48" spans="1:18">
      <c r="A142" s="10">
        <v>28</v>
      </c>
      <c r="B142" s="10" t="s">
        <v>21</v>
      </c>
      <c r="C142" s="10" t="s">
        <v>22</v>
      </c>
      <c r="D142" s="10" t="s">
        <v>42</v>
      </c>
      <c r="E142" s="10" t="s">
        <v>520</v>
      </c>
      <c r="F142" s="11" t="s">
        <v>445</v>
      </c>
      <c r="G142" s="10" t="s">
        <v>25</v>
      </c>
      <c r="H142" s="10" t="s">
        <v>521</v>
      </c>
      <c r="I142" s="10" t="s">
        <v>27</v>
      </c>
      <c r="J142" s="11" t="s">
        <v>167</v>
      </c>
      <c r="K142" s="10" t="s">
        <v>522</v>
      </c>
      <c r="L142" s="10">
        <v>72</v>
      </c>
      <c r="M142" s="10" t="s">
        <v>30</v>
      </c>
      <c r="N142" s="10">
        <v>235</v>
      </c>
      <c r="O142" s="10">
        <v>1320</v>
      </c>
      <c r="P142" s="10" t="s">
        <v>315</v>
      </c>
      <c r="Q142" s="10" t="s">
        <v>32</v>
      </c>
      <c r="R142" s="10" t="s">
        <v>316</v>
      </c>
    </row>
    <row r="143" s="2" customFormat="1" ht="48" spans="1:18">
      <c r="A143" s="10">
        <v>29</v>
      </c>
      <c r="B143" s="10" t="s">
        <v>21</v>
      </c>
      <c r="C143" s="10" t="s">
        <v>22</v>
      </c>
      <c r="D143" s="10" t="s">
        <v>42</v>
      </c>
      <c r="E143" s="10" t="s">
        <v>523</v>
      </c>
      <c r="F143" s="11" t="s">
        <v>445</v>
      </c>
      <c r="G143" s="10" t="s">
        <v>25</v>
      </c>
      <c r="H143" s="10" t="s">
        <v>524</v>
      </c>
      <c r="I143" s="10" t="s">
        <v>27</v>
      </c>
      <c r="J143" s="11" t="s">
        <v>167</v>
      </c>
      <c r="K143" s="10" t="s">
        <v>525</v>
      </c>
      <c r="L143" s="10">
        <v>125.6</v>
      </c>
      <c r="M143" s="10" t="s">
        <v>30</v>
      </c>
      <c r="N143" s="10">
        <v>301</v>
      </c>
      <c r="O143" s="10">
        <v>1403</v>
      </c>
      <c r="P143" s="10" t="s">
        <v>315</v>
      </c>
      <c r="Q143" s="10" t="s">
        <v>32</v>
      </c>
      <c r="R143" s="10" t="s">
        <v>316</v>
      </c>
    </row>
    <row r="144" s="2" customFormat="1" ht="48" spans="1:18">
      <c r="A144" s="10">
        <v>30</v>
      </c>
      <c r="B144" s="10" t="s">
        <v>21</v>
      </c>
      <c r="C144" s="10" t="s">
        <v>22</v>
      </c>
      <c r="D144" s="10" t="s">
        <v>99</v>
      </c>
      <c r="E144" s="10" t="s">
        <v>526</v>
      </c>
      <c r="F144" s="11" t="s">
        <v>445</v>
      </c>
      <c r="G144" s="10" t="s">
        <v>25</v>
      </c>
      <c r="H144" s="10" t="s">
        <v>527</v>
      </c>
      <c r="I144" s="10" t="s">
        <v>27</v>
      </c>
      <c r="J144" s="11" t="s">
        <v>167</v>
      </c>
      <c r="K144" s="10" t="s">
        <v>528</v>
      </c>
      <c r="L144" s="10">
        <v>78</v>
      </c>
      <c r="M144" s="10" t="s">
        <v>30</v>
      </c>
      <c r="N144" s="10">
        <v>696</v>
      </c>
      <c r="O144" s="10">
        <v>3210</v>
      </c>
      <c r="P144" s="10" t="s">
        <v>315</v>
      </c>
      <c r="Q144" s="10" t="s">
        <v>32</v>
      </c>
      <c r="R144" s="10" t="s">
        <v>316</v>
      </c>
    </row>
    <row r="145" s="2" customFormat="1" ht="48" spans="1:18">
      <c r="A145" s="10">
        <v>31</v>
      </c>
      <c r="B145" s="10" t="s">
        <v>21</v>
      </c>
      <c r="C145" s="10" t="s">
        <v>22</v>
      </c>
      <c r="D145" s="10" t="s">
        <v>86</v>
      </c>
      <c r="E145" s="10" t="s">
        <v>529</v>
      </c>
      <c r="F145" s="11" t="s">
        <v>530</v>
      </c>
      <c r="G145" s="10" t="s">
        <v>25</v>
      </c>
      <c r="H145" s="10" t="s">
        <v>453</v>
      </c>
      <c r="I145" s="10" t="s">
        <v>27</v>
      </c>
      <c r="J145" s="11" t="s">
        <v>167</v>
      </c>
      <c r="K145" s="10" t="s">
        <v>531</v>
      </c>
      <c r="L145" s="10">
        <v>24.5775</v>
      </c>
      <c r="M145" s="10" t="s">
        <v>30</v>
      </c>
      <c r="N145" s="10">
        <v>243</v>
      </c>
      <c r="O145" s="10">
        <v>1210</v>
      </c>
      <c r="P145" s="10" t="s">
        <v>279</v>
      </c>
      <c r="Q145" s="10" t="s">
        <v>32</v>
      </c>
      <c r="R145" s="10" t="s">
        <v>280</v>
      </c>
    </row>
    <row r="146" s="2" customFormat="1" ht="48" spans="1:18">
      <c r="A146" s="10">
        <v>32</v>
      </c>
      <c r="B146" s="10" t="s">
        <v>21</v>
      </c>
      <c r="C146" s="10" t="s">
        <v>22</v>
      </c>
      <c r="D146" s="11" t="s">
        <v>149</v>
      </c>
      <c r="E146" s="10" t="s">
        <v>532</v>
      </c>
      <c r="F146" s="11" t="s">
        <v>530</v>
      </c>
      <c r="G146" s="10" t="s">
        <v>25</v>
      </c>
      <c r="H146" s="10" t="s">
        <v>533</v>
      </c>
      <c r="I146" s="10" t="s">
        <v>27</v>
      </c>
      <c r="J146" s="11" t="s">
        <v>167</v>
      </c>
      <c r="K146" s="11" t="s">
        <v>534</v>
      </c>
      <c r="L146" s="10">
        <v>90.4</v>
      </c>
      <c r="M146" s="10" t="s">
        <v>30</v>
      </c>
      <c r="N146" s="10">
        <v>320</v>
      </c>
      <c r="O146" s="10">
        <v>1257</v>
      </c>
      <c r="P146" s="10" t="s">
        <v>535</v>
      </c>
      <c r="Q146" s="10" t="s">
        <v>32</v>
      </c>
      <c r="R146" s="10" t="s">
        <v>536</v>
      </c>
    </row>
    <row r="147" s="2" customFormat="1" ht="48" spans="1:18">
      <c r="A147" s="10">
        <v>33</v>
      </c>
      <c r="B147" s="10" t="s">
        <v>21</v>
      </c>
      <c r="C147" s="10" t="s">
        <v>22</v>
      </c>
      <c r="D147" s="10" t="s">
        <v>94</v>
      </c>
      <c r="E147" s="10" t="s">
        <v>537</v>
      </c>
      <c r="F147" s="11" t="s">
        <v>530</v>
      </c>
      <c r="G147" s="10" t="s">
        <v>25</v>
      </c>
      <c r="H147" s="10" t="s">
        <v>538</v>
      </c>
      <c r="I147" s="10" t="s">
        <v>27</v>
      </c>
      <c r="J147" s="11" t="s">
        <v>167</v>
      </c>
      <c r="K147" s="10" t="s">
        <v>539</v>
      </c>
      <c r="L147" s="10">
        <v>44.07</v>
      </c>
      <c r="M147" s="10" t="s">
        <v>30</v>
      </c>
      <c r="N147" s="10">
        <v>149</v>
      </c>
      <c r="O147" s="10">
        <v>741</v>
      </c>
      <c r="P147" s="10" t="s">
        <v>535</v>
      </c>
      <c r="Q147" s="10" t="s">
        <v>32</v>
      </c>
      <c r="R147" s="10" t="s">
        <v>536</v>
      </c>
    </row>
    <row r="148" s="2" customFormat="1" ht="48" spans="1:18">
      <c r="A148" s="10">
        <v>34</v>
      </c>
      <c r="B148" s="10" t="s">
        <v>21</v>
      </c>
      <c r="C148" s="11" t="s">
        <v>22</v>
      </c>
      <c r="D148" s="11" t="s">
        <v>99</v>
      </c>
      <c r="E148" s="10" t="s">
        <v>540</v>
      </c>
      <c r="F148" s="11" t="s">
        <v>530</v>
      </c>
      <c r="G148" s="10" t="s">
        <v>25</v>
      </c>
      <c r="H148" s="10" t="s">
        <v>541</v>
      </c>
      <c r="I148" s="10" t="s">
        <v>27</v>
      </c>
      <c r="J148" s="11" t="s">
        <v>167</v>
      </c>
      <c r="K148" s="10" t="s">
        <v>542</v>
      </c>
      <c r="L148" s="10">
        <v>101.7</v>
      </c>
      <c r="M148" s="10" t="s">
        <v>30</v>
      </c>
      <c r="N148" s="10">
        <v>519</v>
      </c>
      <c r="O148" s="10">
        <v>2090</v>
      </c>
      <c r="P148" s="10" t="s">
        <v>543</v>
      </c>
      <c r="Q148" s="10" t="s">
        <v>32</v>
      </c>
      <c r="R148" s="10" t="s">
        <v>544</v>
      </c>
    </row>
    <row r="149" s="2" customFormat="1" ht="84" spans="1:18">
      <c r="A149" s="10">
        <v>35</v>
      </c>
      <c r="B149" s="11" t="s">
        <v>21</v>
      </c>
      <c r="C149" s="11" t="s">
        <v>22</v>
      </c>
      <c r="D149" s="11" t="s">
        <v>149</v>
      </c>
      <c r="E149" s="11" t="s">
        <v>545</v>
      </c>
      <c r="F149" s="11" t="s">
        <v>445</v>
      </c>
      <c r="G149" s="11" t="s">
        <v>25</v>
      </c>
      <c r="H149" s="11" t="s">
        <v>546</v>
      </c>
      <c r="I149" s="11" t="s">
        <v>27</v>
      </c>
      <c r="J149" s="11" t="s">
        <v>167</v>
      </c>
      <c r="K149" s="11" t="s">
        <v>547</v>
      </c>
      <c r="L149" s="11">
        <v>172.08</v>
      </c>
      <c r="M149" s="11" t="s">
        <v>30</v>
      </c>
      <c r="N149" s="11">
        <v>680</v>
      </c>
      <c r="O149" s="11">
        <v>3200</v>
      </c>
      <c r="P149" s="10" t="s">
        <v>315</v>
      </c>
      <c r="Q149" s="10" t="s">
        <v>32</v>
      </c>
      <c r="R149" s="10" t="s">
        <v>316</v>
      </c>
    </row>
    <row r="150" s="2" customFormat="1" ht="48" spans="1:18">
      <c r="A150" s="10">
        <v>36</v>
      </c>
      <c r="B150" s="10" t="s">
        <v>21</v>
      </c>
      <c r="C150" s="10" t="s">
        <v>22</v>
      </c>
      <c r="D150" s="10" t="s">
        <v>107</v>
      </c>
      <c r="E150" s="10" t="s">
        <v>548</v>
      </c>
      <c r="F150" s="11" t="s">
        <v>445</v>
      </c>
      <c r="G150" s="10" t="s">
        <v>25</v>
      </c>
      <c r="H150" s="10" t="s">
        <v>357</v>
      </c>
      <c r="I150" s="10" t="s">
        <v>27</v>
      </c>
      <c r="J150" s="11" t="s">
        <v>167</v>
      </c>
      <c r="K150" s="10" t="s">
        <v>549</v>
      </c>
      <c r="L150" s="10">
        <v>90</v>
      </c>
      <c r="M150" s="10" t="s">
        <v>30</v>
      </c>
      <c r="N150" s="10">
        <v>735</v>
      </c>
      <c r="O150" s="10">
        <v>3133</v>
      </c>
      <c r="P150" s="10" t="s">
        <v>315</v>
      </c>
      <c r="Q150" s="10" t="s">
        <v>32</v>
      </c>
      <c r="R150" s="10" t="s">
        <v>316</v>
      </c>
    </row>
    <row r="151" s="2" customFormat="1" ht="48" spans="1:18">
      <c r="A151" s="10">
        <v>37</v>
      </c>
      <c r="B151" s="10" t="s">
        <v>21</v>
      </c>
      <c r="C151" s="11" t="s">
        <v>22</v>
      </c>
      <c r="D151" s="11" t="s">
        <v>94</v>
      </c>
      <c r="E151" s="11" t="s">
        <v>550</v>
      </c>
      <c r="F151" s="11" t="s">
        <v>530</v>
      </c>
      <c r="G151" s="11" t="s">
        <v>25</v>
      </c>
      <c r="H151" s="11" t="s">
        <v>187</v>
      </c>
      <c r="I151" s="10" t="s">
        <v>27</v>
      </c>
      <c r="J151" s="11" t="s">
        <v>167</v>
      </c>
      <c r="K151" s="11" t="s">
        <v>551</v>
      </c>
      <c r="L151" s="15">
        <v>33.9</v>
      </c>
      <c r="M151" s="11" t="s">
        <v>30</v>
      </c>
      <c r="N151" s="15">
        <v>183</v>
      </c>
      <c r="O151" s="15">
        <v>783</v>
      </c>
      <c r="P151" s="10" t="s">
        <v>535</v>
      </c>
      <c r="Q151" s="10" t="s">
        <v>32</v>
      </c>
      <c r="R151" s="10" t="s">
        <v>536</v>
      </c>
    </row>
    <row r="152" s="2" customFormat="1" ht="48" spans="1:18">
      <c r="A152" s="10">
        <v>38</v>
      </c>
      <c r="B152" s="10" t="s">
        <v>21</v>
      </c>
      <c r="C152" s="11" t="s">
        <v>22</v>
      </c>
      <c r="D152" s="11" t="s">
        <v>149</v>
      </c>
      <c r="E152" s="11" t="s">
        <v>552</v>
      </c>
      <c r="F152" s="11" t="s">
        <v>530</v>
      </c>
      <c r="G152" s="11" t="s">
        <v>25</v>
      </c>
      <c r="H152" s="11" t="s">
        <v>255</v>
      </c>
      <c r="I152" s="11" t="s">
        <v>27</v>
      </c>
      <c r="J152" s="11" t="s">
        <v>167</v>
      </c>
      <c r="K152" s="11" t="s">
        <v>553</v>
      </c>
      <c r="L152" s="15">
        <v>106.672</v>
      </c>
      <c r="M152" s="11" t="s">
        <v>30</v>
      </c>
      <c r="N152" s="15">
        <v>652</v>
      </c>
      <c r="O152" s="15">
        <v>2997</v>
      </c>
      <c r="P152" s="10" t="s">
        <v>535</v>
      </c>
      <c r="Q152" s="10" t="s">
        <v>32</v>
      </c>
      <c r="R152" s="10" t="s">
        <v>536</v>
      </c>
    </row>
    <row r="153" s="2" customFormat="1" ht="48" spans="1:18">
      <c r="A153" s="10">
        <v>39</v>
      </c>
      <c r="B153" s="10" t="s">
        <v>21</v>
      </c>
      <c r="C153" s="11" t="s">
        <v>22</v>
      </c>
      <c r="D153" s="11" t="s">
        <v>34</v>
      </c>
      <c r="E153" s="11" t="s">
        <v>554</v>
      </c>
      <c r="F153" s="11" t="s">
        <v>445</v>
      </c>
      <c r="G153" s="11" t="s">
        <v>25</v>
      </c>
      <c r="H153" s="11" t="s">
        <v>297</v>
      </c>
      <c r="I153" s="11" t="s">
        <v>37</v>
      </c>
      <c r="J153" s="11" t="s">
        <v>167</v>
      </c>
      <c r="K153" s="11" t="s">
        <v>555</v>
      </c>
      <c r="L153" s="15">
        <v>96</v>
      </c>
      <c r="M153" s="11" t="s">
        <v>30</v>
      </c>
      <c r="N153" s="15">
        <v>242</v>
      </c>
      <c r="O153" s="15">
        <v>1124</v>
      </c>
      <c r="P153" s="10" t="s">
        <v>315</v>
      </c>
      <c r="Q153" s="10" t="s">
        <v>32</v>
      </c>
      <c r="R153" s="10" t="s">
        <v>316</v>
      </c>
    </row>
    <row r="154" s="2" customFormat="1" ht="48" spans="1:18">
      <c r="A154" s="10">
        <v>40</v>
      </c>
      <c r="B154" s="10" t="s">
        <v>21</v>
      </c>
      <c r="C154" s="11" t="s">
        <v>22</v>
      </c>
      <c r="D154" s="11" t="s">
        <v>99</v>
      </c>
      <c r="E154" s="11" t="s">
        <v>556</v>
      </c>
      <c r="F154" s="11" t="s">
        <v>445</v>
      </c>
      <c r="G154" s="11" t="s">
        <v>25</v>
      </c>
      <c r="H154" s="11" t="s">
        <v>557</v>
      </c>
      <c r="I154" s="11" t="s">
        <v>37</v>
      </c>
      <c r="J154" s="11" t="s">
        <v>167</v>
      </c>
      <c r="K154" s="10" t="s">
        <v>558</v>
      </c>
      <c r="L154" s="15">
        <v>89.6</v>
      </c>
      <c r="M154" s="11" t="s">
        <v>30</v>
      </c>
      <c r="N154" s="15">
        <v>142</v>
      </c>
      <c r="O154" s="15">
        <v>626</v>
      </c>
      <c r="P154" s="10" t="s">
        <v>315</v>
      </c>
      <c r="Q154" s="10" t="s">
        <v>32</v>
      </c>
      <c r="R154" s="10" t="s">
        <v>316</v>
      </c>
    </row>
    <row r="155" s="2" customFormat="1" ht="48" spans="1:18">
      <c r="A155" s="10">
        <v>41</v>
      </c>
      <c r="B155" s="11" t="s">
        <v>21</v>
      </c>
      <c r="C155" s="11" t="s">
        <v>22</v>
      </c>
      <c r="D155" s="11" t="s">
        <v>42</v>
      </c>
      <c r="E155" s="10" t="s">
        <v>559</v>
      </c>
      <c r="F155" s="11" t="s">
        <v>445</v>
      </c>
      <c r="G155" s="11" t="s">
        <v>25</v>
      </c>
      <c r="H155" s="11" t="s">
        <v>560</v>
      </c>
      <c r="I155" s="11" t="s">
        <v>37</v>
      </c>
      <c r="J155" s="11" t="s">
        <v>167</v>
      </c>
      <c r="K155" s="11" t="s">
        <v>561</v>
      </c>
      <c r="L155" s="11">
        <v>127.2</v>
      </c>
      <c r="M155" s="11" t="s">
        <v>30</v>
      </c>
      <c r="N155" s="11">
        <v>490</v>
      </c>
      <c r="O155" s="11">
        <v>2022</v>
      </c>
      <c r="P155" s="10" t="s">
        <v>315</v>
      </c>
      <c r="Q155" s="10" t="s">
        <v>32</v>
      </c>
      <c r="R155" s="10" t="s">
        <v>316</v>
      </c>
    </row>
    <row r="156" s="2" customFormat="1" ht="48" spans="1:18">
      <c r="A156" s="10">
        <v>42</v>
      </c>
      <c r="B156" s="11" t="s">
        <v>21</v>
      </c>
      <c r="C156" s="11" t="s">
        <v>22</v>
      </c>
      <c r="D156" s="11" t="s">
        <v>61</v>
      </c>
      <c r="E156" s="10" t="s">
        <v>562</v>
      </c>
      <c r="F156" s="11" t="s">
        <v>445</v>
      </c>
      <c r="G156" s="11" t="s">
        <v>25</v>
      </c>
      <c r="H156" s="11" t="s">
        <v>563</v>
      </c>
      <c r="I156" s="11" t="s">
        <v>37</v>
      </c>
      <c r="J156" s="11" t="s">
        <v>167</v>
      </c>
      <c r="K156" s="11" t="s">
        <v>564</v>
      </c>
      <c r="L156" s="11">
        <v>108.8</v>
      </c>
      <c r="M156" s="11" t="s">
        <v>30</v>
      </c>
      <c r="N156" s="11">
        <v>583</v>
      </c>
      <c r="O156" s="11">
        <v>2438</v>
      </c>
      <c r="P156" s="10" t="s">
        <v>315</v>
      </c>
      <c r="Q156" s="10" t="s">
        <v>32</v>
      </c>
      <c r="R156" s="10" t="s">
        <v>316</v>
      </c>
    </row>
    <row r="157" s="2" customFormat="1" ht="48" spans="1:18">
      <c r="A157" s="10">
        <v>43</v>
      </c>
      <c r="B157" s="11" t="s">
        <v>21</v>
      </c>
      <c r="C157" s="11" t="s">
        <v>22</v>
      </c>
      <c r="D157" s="11" t="s">
        <v>23</v>
      </c>
      <c r="E157" s="10" t="s">
        <v>565</v>
      </c>
      <c r="F157" s="11" t="s">
        <v>445</v>
      </c>
      <c r="G157" s="11" t="s">
        <v>25</v>
      </c>
      <c r="H157" s="11" t="s">
        <v>566</v>
      </c>
      <c r="I157" s="11" t="s">
        <v>37</v>
      </c>
      <c r="J157" s="11" t="s">
        <v>167</v>
      </c>
      <c r="K157" s="11" t="s">
        <v>567</v>
      </c>
      <c r="L157" s="11">
        <v>84.8</v>
      </c>
      <c r="M157" s="11" t="s">
        <v>30</v>
      </c>
      <c r="N157" s="11">
        <v>410</v>
      </c>
      <c r="O157" s="11">
        <v>2030</v>
      </c>
      <c r="P157" s="10" t="s">
        <v>315</v>
      </c>
      <c r="Q157" s="10" t="s">
        <v>32</v>
      </c>
      <c r="R157" s="10" t="s">
        <v>316</v>
      </c>
    </row>
    <row r="158" s="2" customFormat="1" ht="48" spans="1:18">
      <c r="A158" s="10">
        <v>44</v>
      </c>
      <c r="B158" s="10" t="s">
        <v>21</v>
      </c>
      <c r="C158" s="10" t="s">
        <v>22</v>
      </c>
      <c r="D158" s="10" t="s">
        <v>34</v>
      </c>
      <c r="E158" s="10" t="s">
        <v>568</v>
      </c>
      <c r="F158" s="11" t="s">
        <v>445</v>
      </c>
      <c r="G158" s="10" t="s">
        <v>25</v>
      </c>
      <c r="H158" s="10" t="s">
        <v>569</v>
      </c>
      <c r="I158" s="11" t="s">
        <v>37</v>
      </c>
      <c r="J158" s="11" t="s">
        <v>167</v>
      </c>
      <c r="K158" s="10" t="s">
        <v>570</v>
      </c>
      <c r="L158" s="10">
        <v>48</v>
      </c>
      <c r="M158" s="10" t="s">
        <v>30</v>
      </c>
      <c r="N158" s="10">
        <v>200</v>
      </c>
      <c r="O158" s="10">
        <v>850</v>
      </c>
      <c r="P158" s="10" t="s">
        <v>315</v>
      </c>
      <c r="Q158" s="10" t="s">
        <v>32</v>
      </c>
      <c r="R158" s="10" t="s">
        <v>316</v>
      </c>
    </row>
    <row r="159" s="2" customFormat="1" ht="48" spans="1:18">
      <c r="A159" s="10">
        <v>45</v>
      </c>
      <c r="B159" s="10" t="s">
        <v>21</v>
      </c>
      <c r="C159" s="10" t="s">
        <v>22</v>
      </c>
      <c r="D159" s="10" t="s">
        <v>34</v>
      </c>
      <c r="E159" s="10" t="s">
        <v>571</v>
      </c>
      <c r="F159" s="11" t="s">
        <v>445</v>
      </c>
      <c r="G159" s="10" t="s">
        <v>25</v>
      </c>
      <c r="H159" s="10" t="s">
        <v>342</v>
      </c>
      <c r="I159" s="11" t="s">
        <v>37</v>
      </c>
      <c r="J159" s="11" t="s">
        <v>167</v>
      </c>
      <c r="K159" s="10" t="s">
        <v>555</v>
      </c>
      <c r="L159" s="10">
        <v>96</v>
      </c>
      <c r="M159" s="10" t="s">
        <v>30</v>
      </c>
      <c r="N159" s="10">
        <v>320</v>
      </c>
      <c r="O159" s="10">
        <v>1515</v>
      </c>
      <c r="P159" s="10" t="s">
        <v>315</v>
      </c>
      <c r="Q159" s="10" t="s">
        <v>32</v>
      </c>
      <c r="R159" s="10" t="s">
        <v>316</v>
      </c>
    </row>
    <row r="160" s="2" customFormat="1" ht="48" spans="1:18">
      <c r="A160" s="10">
        <v>46</v>
      </c>
      <c r="B160" s="10" t="s">
        <v>21</v>
      </c>
      <c r="C160" s="10" t="s">
        <v>22</v>
      </c>
      <c r="D160" s="10" t="s">
        <v>94</v>
      </c>
      <c r="E160" s="10" t="s">
        <v>572</v>
      </c>
      <c r="F160" s="11" t="s">
        <v>445</v>
      </c>
      <c r="G160" s="10" t="s">
        <v>25</v>
      </c>
      <c r="H160" s="10" t="s">
        <v>573</v>
      </c>
      <c r="I160" s="11" t="s">
        <v>37</v>
      </c>
      <c r="J160" s="11" t="s">
        <v>167</v>
      </c>
      <c r="K160" s="10" t="s">
        <v>574</v>
      </c>
      <c r="L160" s="10">
        <v>54.08</v>
      </c>
      <c r="M160" s="10" t="s">
        <v>30</v>
      </c>
      <c r="N160" s="14">
        <v>226</v>
      </c>
      <c r="O160" s="14">
        <v>980</v>
      </c>
      <c r="P160" s="10" t="s">
        <v>315</v>
      </c>
      <c r="Q160" s="10" t="s">
        <v>32</v>
      </c>
      <c r="R160" s="10" t="s">
        <v>316</v>
      </c>
    </row>
    <row r="161" s="2" customFormat="1" ht="48" spans="1:18">
      <c r="A161" s="10">
        <v>47</v>
      </c>
      <c r="B161" s="10" t="s">
        <v>21</v>
      </c>
      <c r="C161" s="10" t="s">
        <v>22</v>
      </c>
      <c r="D161" s="10" t="s">
        <v>49</v>
      </c>
      <c r="E161" s="10" t="s">
        <v>575</v>
      </c>
      <c r="F161" s="11" t="s">
        <v>445</v>
      </c>
      <c r="G161" s="10" t="s">
        <v>25</v>
      </c>
      <c r="H161" s="10" t="s">
        <v>576</v>
      </c>
      <c r="I161" s="11" t="s">
        <v>37</v>
      </c>
      <c r="J161" s="11" t="s">
        <v>167</v>
      </c>
      <c r="K161" s="10" t="s">
        <v>555</v>
      </c>
      <c r="L161" s="14">
        <v>96</v>
      </c>
      <c r="M161" s="10" t="s">
        <v>30</v>
      </c>
      <c r="N161" s="14">
        <v>475</v>
      </c>
      <c r="O161" s="14">
        <v>2408</v>
      </c>
      <c r="P161" s="10" t="s">
        <v>315</v>
      </c>
      <c r="Q161" s="10" t="s">
        <v>32</v>
      </c>
      <c r="R161" s="10" t="s">
        <v>316</v>
      </c>
    </row>
    <row r="162" s="2" customFormat="1" ht="48" spans="1:18">
      <c r="A162" s="10">
        <v>48</v>
      </c>
      <c r="B162" s="10" t="s">
        <v>21</v>
      </c>
      <c r="C162" s="10" t="s">
        <v>22</v>
      </c>
      <c r="D162" s="10" t="s">
        <v>149</v>
      </c>
      <c r="E162" s="10" t="s">
        <v>577</v>
      </c>
      <c r="F162" s="11" t="s">
        <v>445</v>
      </c>
      <c r="G162" s="10" t="s">
        <v>25</v>
      </c>
      <c r="H162" s="10" t="s">
        <v>288</v>
      </c>
      <c r="I162" s="11" t="s">
        <v>37</v>
      </c>
      <c r="J162" s="11" t="s">
        <v>167</v>
      </c>
      <c r="K162" s="10" t="s">
        <v>578</v>
      </c>
      <c r="L162" s="10">
        <v>68.64</v>
      </c>
      <c r="M162" s="10" t="s">
        <v>30</v>
      </c>
      <c r="N162" s="14">
        <v>340</v>
      </c>
      <c r="O162" s="14">
        <v>1690</v>
      </c>
      <c r="P162" s="10" t="s">
        <v>315</v>
      </c>
      <c r="Q162" s="10" t="s">
        <v>32</v>
      </c>
      <c r="R162" s="10" t="s">
        <v>316</v>
      </c>
    </row>
    <row r="163" s="2" customFormat="1" ht="48" spans="1:18">
      <c r="A163" s="10">
        <v>49</v>
      </c>
      <c r="B163" s="10" t="s">
        <v>21</v>
      </c>
      <c r="C163" s="10" t="s">
        <v>22</v>
      </c>
      <c r="D163" s="10" t="s">
        <v>149</v>
      </c>
      <c r="E163" s="10" t="s">
        <v>579</v>
      </c>
      <c r="F163" s="11" t="s">
        <v>445</v>
      </c>
      <c r="G163" s="10" t="s">
        <v>25</v>
      </c>
      <c r="H163" s="10" t="s">
        <v>580</v>
      </c>
      <c r="I163" s="11" t="s">
        <v>37</v>
      </c>
      <c r="J163" s="11" t="s">
        <v>167</v>
      </c>
      <c r="K163" s="10" t="s">
        <v>581</v>
      </c>
      <c r="L163" s="10">
        <v>65.472</v>
      </c>
      <c r="M163" s="10" t="s">
        <v>30</v>
      </c>
      <c r="N163" s="14">
        <v>520</v>
      </c>
      <c r="O163" s="14">
        <v>2996</v>
      </c>
      <c r="P163" s="10" t="s">
        <v>315</v>
      </c>
      <c r="Q163" s="10" t="s">
        <v>32</v>
      </c>
      <c r="R163" s="10" t="s">
        <v>316</v>
      </c>
    </row>
    <row r="164" s="2" customFormat="1" ht="48" spans="1:18">
      <c r="A164" s="10">
        <v>50</v>
      </c>
      <c r="B164" s="10" t="s">
        <v>21</v>
      </c>
      <c r="C164" s="10" t="s">
        <v>22</v>
      </c>
      <c r="D164" s="10" t="s">
        <v>23</v>
      </c>
      <c r="E164" s="10" t="s">
        <v>582</v>
      </c>
      <c r="F164" s="11" t="s">
        <v>445</v>
      </c>
      <c r="G164" s="10" t="s">
        <v>25</v>
      </c>
      <c r="H164" s="10" t="s">
        <v>583</v>
      </c>
      <c r="I164" s="11" t="s">
        <v>37</v>
      </c>
      <c r="J164" s="11" t="s">
        <v>167</v>
      </c>
      <c r="K164" s="10" t="s">
        <v>567</v>
      </c>
      <c r="L164" s="10">
        <v>84.8</v>
      </c>
      <c r="M164" s="10" t="s">
        <v>30</v>
      </c>
      <c r="N164" s="14">
        <v>380</v>
      </c>
      <c r="O164" s="14">
        <v>1510</v>
      </c>
      <c r="P164" s="10" t="s">
        <v>315</v>
      </c>
      <c r="Q164" s="10" t="s">
        <v>32</v>
      </c>
      <c r="R164" s="10" t="s">
        <v>316</v>
      </c>
    </row>
    <row r="165" s="2" customFormat="1" ht="48" spans="1:18">
      <c r="A165" s="10">
        <v>51</v>
      </c>
      <c r="B165" s="10" t="s">
        <v>21</v>
      </c>
      <c r="C165" s="10" t="s">
        <v>22</v>
      </c>
      <c r="D165" s="10" t="s">
        <v>61</v>
      </c>
      <c r="E165" s="10" t="s">
        <v>584</v>
      </c>
      <c r="F165" s="11" t="s">
        <v>445</v>
      </c>
      <c r="G165" s="10" t="s">
        <v>25</v>
      </c>
      <c r="H165" s="10" t="s">
        <v>585</v>
      </c>
      <c r="I165" s="11" t="s">
        <v>27</v>
      </c>
      <c r="J165" s="11" t="s">
        <v>167</v>
      </c>
      <c r="K165" s="10" t="s">
        <v>586</v>
      </c>
      <c r="L165" s="10">
        <v>103.488</v>
      </c>
      <c r="M165" s="10" t="s">
        <v>30</v>
      </c>
      <c r="N165" s="14">
        <v>841</v>
      </c>
      <c r="O165" s="14">
        <v>3473</v>
      </c>
      <c r="P165" s="10" t="s">
        <v>315</v>
      </c>
      <c r="Q165" s="10" t="s">
        <v>32</v>
      </c>
      <c r="R165" s="10" t="s">
        <v>316</v>
      </c>
    </row>
    <row r="166" s="2" customFormat="1" ht="48" spans="1:18">
      <c r="A166" s="10">
        <v>52</v>
      </c>
      <c r="B166" s="10" t="s">
        <v>21</v>
      </c>
      <c r="C166" s="10" t="s">
        <v>22</v>
      </c>
      <c r="D166" s="10" t="s">
        <v>73</v>
      </c>
      <c r="E166" s="10" t="s">
        <v>587</v>
      </c>
      <c r="F166" s="11" t="s">
        <v>445</v>
      </c>
      <c r="G166" s="10" t="s">
        <v>25</v>
      </c>
      <c r="H166" s="10" t="s">
        <v>588</v>
      </c>
      <c r="I166" s="11" t="s">
        <v>27</v>
      </c>
      <c r="J166" s="11" t="s">
        <v>167</v>
      </c>
      <c r="K166" s="10" t="s">
        <v>567</v>
      </c>
      <c r="L166" s="10">
        <v>84.8</v>
      </c>
      <c r="M166" s="10" t="s">
        <v>30</v>
      </c>
      <c r="N166" s="10">
        <v>362</v>
      </c>
      <c r="O166" s="10">
        <v>1701</v>
      </c>
      <c r="P166" s="10" t="s">
        <v>315</v>
      </c>
      <c r="Q166" s="10" t="s">
        <v>32</v>
      </c>
      <c r="R166" s="10" t="s">
        <v>316</v>
      </c>
    </row>
    <row r="167" s="2" customFormat="1" ht="48" spans="1:18">
      <c r="A167" s="10">
        <v>53</v>
      </c>
      <c r="B167" s="10" t="s">
        <v>21</v>
      </c>
      <c r="C167" s="10" t="s">
        <v>22</v>
      </c>
      <c r="D167" s="10" t="s">
        <v>149</v>
      </c>
      <c r="E167" s="10" t="s">
        <v>589</v>
      </c>
      <c r="F167" s="11" t="s">
        <v>445</v>
      </c>
      <c r="G167" s="10" t="s">
        <v>25</v>
      </c>
      <c r="H167" s="10" t="s">
        <v>187</v>
      </c>
      <c r="I167" s="10" t="s">
        <v>27</v>
      </c>
      <c r="J167" s="11" t="s">
        <v>167</v>
      </c>
      <c r="K167" s="10" t="s">
        <v>590</v>
      </c>
      <c r="L167" s="10">
        <v>75.2</v>
      </c>
      <c r="M167" s="10" t="s">
        <v>30</v>
      </c>
      <c r="N167" s="10">
        <v>625</v>
      </c>
      <c r="O167" s="10">
        <v>2259</v>
      </c>
      <c r="P167" s="10" t="s">
        <v>315</v>
      </c>
      <c r="Q167" s="10" t="s">
        <v>32</v>
      </c>
      <c r="R167" s="10" t="s">
        <v>316</v>
      </c>
    </row>
    <row r="168" s="2" customFormat="1" ht="48" spans="1:18">
      <c r="A168" s="10">
        <v>54</v>
      </c>
      <c r="B168" s="10" t="s">
        <v>21</v>
      </c>
      <c r="C168" s="10" t="s">
        <v>22</v>
      </c>
      <c r="D168" s="10" t="s">
        <v>34</v>
      </c>
      <c r="E168" s="10" t="s">
        <v>591</v>
      </c>
      <c r="F168" s="11" t="s">
        <v>445</v>
      </c>
      <c r="G168" s="10" t="s">
        <v>25</v>
      </c>
      <c r="H168" s="11" t="s">
        <v>592</v>
      </c>
      <c r="I168" s="10" t="s">
        <v>27</v>
      </c>
      <c r="J168" s="11" t="s">
        <v>167</v>
      </c>
      <c r="K168" s="11" t="s">
        <v>593</v>
      </c>
      <c r="L168" s="11">
        <v>43.84</v>
      </c>
      <c r="M168" s="10" t="s">
        <v>30</v>
      </c>
      <c r="N168" s="11">
        <v>442</v>
      </c>
      <c r="O168" s="11">
        <v>1766</v>
      </c>
      <c r="P168" s="10" t="s">
        <v>315</v>
      </c>
      <c r="Q168" s="10" t="s">
        <v>32</v>
      </c>
      <c r="R168" s="10" t="s">
        <v>316</v>
      </c>
    </row>
    <row r="169" s="2" customFormat="1" ht="48" spans="1:18">
      <c r="A169" s="10">
        <v>55</v>
      </c>
      <c r="B169" s="10" t="s">
        <v>21</v>
      </c>
      <c r="C169" s="10" t="s">
        <v>22</v>
      </c>
      <c r="D169" s="10" t="s">
        <v>42</v>
      </c>
      <c r="E169" s="10" t="s">
        <v>594</v>
      </c>
      <c r="F169" s="11" t="s">
        <v>445</v>
      </c>
      <c r="G169" s="10" t="s">
        <v>25</v>
      </c>
      <c r="H169" s="11" t="s">
        <v>595</v>
      </c>
      <c r="I169" s="10" t="s">
        <v>27</v>
      </c>
      <c r="J169" s="11" t="s">
        <v>167</v>
      </c>
      <c r="K169" s="11" t="s">
        <v>596</v>
      </c>
      <c r="L169" s="11">
        <v>53.76</v>
      </c>
      <c r="M169" s="10" t="s">
        <v>30</v>
      </c>
      <c r="N169" s="11">
        <v>750</v>
      </c>
      <c r="O169" s="11">
        <v>3680</v>
      </c>
      <c r="P169" s="10" t="s">
        <v>315</v>
      </c>
      <c r="Q169" s="10" t="s">
        <v>32</v>
      </c>
      <c r="R169" s="10" t="s">
        <v>316</v>
      </c>
    </row>
    <row r="170" s="2" customFormat="1" ht="48" spans="1:18">
      <c r="A170" s="10">
        <v>56</v>
      </c>
      <c r="B170" s="10" t="s">
        <v>21</v>
      </c>
      <c r="C170" s="10" t="s">
        <v>22</v>
      </c>
      <c r="D170" s="10" t="s">
        <v>107</v>
      </c>
      <c r="E170" s="11" t="s">
        <v>597</v>
      </c>
      <c r="F170" s="11" t="s">
        <v>445</v>
      </c>
      <c r="G170" s="10" t="s">
        <v>25</v>
      </c>
      <c r="H170" s="10" t="s">
        <v>363</v>
      </c>
      <c r="I170" s="11" t="s">
        <v>37</v>
      </c>
      <c r="J170" s="11" t="s">
        <v>167</v>
      </c>
      <c r="K170" s="10" t="s">
        <v>598</v>
      </c>
      <c r="L170" s="14">
        <v>71.68</v>
      </c>
      <c r="M170" s="10" t="s">
        <v>30</v>
      </c>
      <c r="N170" s="14">
        <v>442</v>
      </c>
      <c r="O170" s="14">
        <v>1826</v>
      </c>
      <c r="P170" s="10" t="s">
        <v>315</v>
      </c>
      <c r="Q170" s="10" t="s">
        <v>32</v>
      </c>
      <c r="R170" s="10" t="s">
        <v>316</v>
      </c>
    </row>
    <row r="171" s="2" customFormat="1" ht="48" spans="1:18">
      <c r="A171" s="10">
        <v>57</v>
      </c>
      <c r="B171" s="10" t="s">
        <v>21</v>
      </c>
      <c r="C171" s="10" t="s">
        <v>22</v>
      </c>
      <c r="D171" s="10" t="s">
        <v>107</v>
      </c>
      <c r="E171" s="11" t="s">
        <v>599</v>
      </c>
      <c r="F171" s="11" t="s">
        <v>445</v>
      </c>
      <c r="G171" s="10" t="s">
        <v>25</v>
      </c>
      <c r="H171" s="11" t="s">
        <v>600</v>
      </c>
      <c r="I171" s="11" t="s">
        <v>37</v>
      </c>
      <c r="J171" s="11" t="s">
        <v>167</v>
      </c>
      <c r="K171" s="11" t="s">
        <v>601</v>
      </c>
      <c r="L171" s="11">
        <v>72</v>
      </c>
      <c r="M171" s="10" t="s">
        <v>30</v>
      </c>
      <c r="N171" s="11">
        <v>375</v>
      </c>
      <c r="O171" s="11">
        <v>1361</v>
      </c>
      <c r="P171" s="10" t="s">
        <v>315</v>
      </c>
      <c r="Q171" s="10" t="s">
        <v>32</v>
      </c>
      <c r="R171" s="10" t="s">
        <v>316</v>
      </c>
    </row>
    <row r="172" s="2" customFormat="1" ht="36" spans="1:18">
      <c r="A172" s="10">
        <v>58</v>
      </c>
      <c r="B172" s="10" t="s">
        <v>21</v>
      </c>
      <c r="C172" s="10" t="s">
        <v>22</v>
      </c>
      <c r="D172" s="10" t="s">
        <v>94</v>
      </c>
      <c r="E172" s="11" t="s">
        <v>602</v>
      </c>
      <c r="F172" s="11" t="s">
        <v>445</v>
      </c>
      <c r="G172" s="10" t="s">
        <v>25</v>
      </c>
      <c r="H172" s="11" t="s">
        <v>603</v>
      </c>
      <c r="I172" s="10" t="s">
        <v>27</v>
      </c>
      <c r="J172" s="11" t="s">
        <v>167</v>
      </c>
      <c r="K172" s="11" t="s">
        <v>604</v>
      </c>
      <c r="L172" s="11">
        <v>54.4</v>
      </c>
      <c r="M172" s="10" t="s">
        <v>30</v>
      </c>
      <c r="N172" s="11">
        <v>306</v>
      </c>
      <c r="O172" s="11">
        <v>1180</v>
      </c>
      <c r="P172" s="10" t="s">
        <v>448</v>
      </c>
      <c r="Q172" s="10" t="s">
        <v>32</v>
      </c>
      <c r="R172" s="10" t="s">
        <v>280</v>
      </c>
    </row>
    <row r="173" s="2" customFormat="1" ht="48" spans="1:18">
      <c r="A173" s="10">
        <v>59</v>
      </c>
      <c r="B173" s="10" t="s">
        <v>21</v>
      </c>
      <c r="C173" s="10" t="s">
        <v>22</v>
      </c>
      <c r="D173" s="10" t="s">
        <v>42</v>
      </c>
      <c r="E173" s="11" t="s">
        <v>605</v>
      </c>
      <c r="F173" s="11" t="s">
        <v>445</v>
      </c>
      <c r="G173" s="10" t="s">
        <v>25</v>
      </c>
      <c r="H173" s="11" t="s">
        <v>606</v>
      </c>
      <c r="I173" s="11" t="s">
        <v>37</v>
      </c>
      <c r="J173" s="11" t="s">
        <v>167</v>
      </c>
      <c r="K173" s="11" t="s">
        <v>607</v>
      </c>
      <c r="L173" s="11">
        <v>44.8</v>
      </c>
      <c r="M173" s="10" t="s">
        <v>30</v>
      </c>
      <c r="N173" s="11">
        <v>680</v>
      </c>
      <c r="O173" s="11">
        <v>2895</v>
      </c>
      <c r="P173" s="10" t="s">
        <v>315</v>
      </c>
      <c r="Q173" s="10" t="s">
        <v>32</v>
      </c>
      <c r="R173" s="10" t="s">
        <v>316</v>
      </c>
    </row>
    <row r="174" s="2" customFormat="1" ht="48" spans="1:18">
      <c r="A174" s="10">
        <v>60</v>
      </c>
      <c r="B174" s="11" t="s">
        <v>21</v>
      </c>
      <c r="C174" s="11" t="s">
        <v>22</v>
      </c>
      <c r="D174" s="10" t="s">
        <v>80</v>
      </c>
      <c r="E174" s="11" t="s">
        <v>608</v>
      </c>
      <c r="F174" s="11" t="s">
        <v>445</v>
      </c>
      <c r="G174" s="11" t="s">
        <v>25</v>
      </c>
      <c r="H174" s="11" t="s">
        <v>318</v>
      </c>
      <c r="I174" s="11" t="s">
        <v>37</v>
      </c>
      <c r="J174" s="11" t="s">
        <v>167</v>
      </c>
      <c r="K174" s="11" t="s">
        <v>555</v>
      </c>
      <c r="L174" s="11">
        <v>96</v>
      </c>
      <c r="M174" s="10" t="s">
        <v>30</v>
      </c>
      <c r="N174" s="11">
        <v>450</v>
      </c>
      <c r="O174" s="11">
        <v>1837</v>
      </c>
      <c r="P174" s="10" t="s">
        <v>315</v>
      </c>
      <c r="Q174" s="10" t="s">
        <v>32</v>
      </c>
      <c r="R174" s="10" t="s">
        <v>316</v>
      </c>
    </row>
    <row r="175" s="2" customFormat="1" ht="36" spans="1:18">
      <c r="A175" s="10">
        <v>61</v>
      </c>
      <c r="B175" s="11" t="s">
        <v>21</v>
      </c>
      <c r="C175" s="11" t="s">
        <v>22</v>
      </c>
      <c r="D175" s="11" t="s">
        <v>94</v>
      </c>
      <c r="E175" s="11" t="s">
        <v>609</v>
      </c>
      <c r="F175" s="11" t="s">
        <v>445</v>
      </c>
      <c r="G175" s="11" t="s">
        <v>25</v>
      </c>
      <c r="H175" s="11" t="s">
        <v>610</v>
      </c>
      <c r="I175" s="11" t="s">
        <v>27</v>
      </c>
      <c r="J175" s="11" t="s">
        <v>167</v>
      </c>
      <c r="K175" s="11" t="s">
        <v>564</v>
      </c>
      <c r="L175" s="11">
        <v>108.8</v>
      </c>
      <c r="M175" s="11" t="s">
        <v>30</v>
      </c>
      <c r="N175" s="11">
        <v>986</v>
      </c>
      <c r="O175" s="11">
        <v>4183</v>
      </c>
      <c r="P175" s="10" t="s">
        <v>448</v>
      </c>
      <c r="Q175" s="10" t="s">
        <v>32</v>
      </c>
      <c r="R175" s="10" t="s">
        <v>280</v>
      </c>
    </row>
    <row r="176" s="2" customFormat="1" ht="48" spans="1:18">
      <c r="A176" s="10">
        <v>62</v>
      </c>
      <c r="B176" s="11" t="s">
        <v>21</v>
      </c>
      <c r="C176" s="11" t="s">
        <v>22</v>
      </c>
      <c r="D176" s="11" t="s">
        <v>99</v>
      </c>
      <c r="E176" s="11" t="s">
        <v>611</v>
      </c>
      <c r="F176" s="11" t="s">
        <v>445</v>
      </c>
      <c r="G176" s="11" t="s">
        <v>25</v>
      </c>
      <c r="H176" s="11" t="s">
        <v>477</v>
      </c>
      <c r="I176" s="11" t="s">
        <v>37</v>
      </c>
      <c r="J176" s="11" t="s">
        <v>167</v>
      </c>
      <c r="K176" s="11" t="s">
        <v>612</v>
      </c>
      <c r="L176" s="11">
        <v>111.984</v>
      </c>
      <c r="M176" s="11" t="s">
        <v>30</v>
      </c>
      <c r="N176" s="11">
        <v>290</v>
      </c>
      <c r="O176" s="11">
        <v>2090</v>
      </c>
      <c r="P176" s="10" t="s">
        <v>315</v>
      </c>
      <c r="Q176" s="10" t="s">
        <v>32</v>
      </c>
      <c r="R176" s="10" t="s">
        <v>316</v>
      </c>
    </row>
    <row r="177" s="2" customFormat="1" ht="48" spans="1:18">
      <c r="A177" s="10">
        <v>63</v>
      </c>
      <c r="B177" s="11" t="s">
        <v>21</v>
      </c>
      <c r="C177" s="11" t="s">
        <v>22</v>
      </c>
      <c r="D177" s="11" t="s">
        <v>107</v>
      </c>
      <c r="E177" s="11" t="s">
        <v>613</v>
      </c>
      <c r="F177" s="11" t="s">
        <v>445</v>
      </c>
      <c r="G177" s="11" t="s">
        <v>25</v>
      </c>
      <c r="H177" s="11" t="s">
        <v>268</v>
      </c>
      <c r="I177" s="11" t="s">
        <v>37</v>
      </c>
      <c r="J177" s="11" t="s">
        <v>167</v>
      </c>
      <c r="K177" s="11" t="s">
        <v>614</v>
      </c>
      <c r="L177" s="11">
        <v>88</v>
      </c>
      <c r="M177" s="11" t="s">
        <v>30</v>
      </c>
      <c r="N177" s="11">
        <v>458</v>
      </c>
      <c r="O177" s="11">
        <v>1767</v>
      </c>
      <c r="P177" s="10" t="s">
        <v>315</v>
      </c>
      <c r="Q177" s="10" t="s">
        <v>32</v>
      </c>
      <c r="R177" s="10" t="s">
        <v>316</v>
      </c>
    </row>
    <row r="178" s="2" customFormat="1" ht="48" spans="1:18">
      <c r="A178" s="10">
        <v>64</v>
      </c>
      <c r="B178" s="10" t="s">
        <v>21</v>
      </c>
      <c r="C178" s="10" t="s">
        <v>22</v>
      </c>
      <c r="D178" s="10" t="s">
        <v>23</v>
      </c>
      <c r="E178" s="11" t="s">
        <v>615</v>
      </c>
      <c r="F178" s="11" t="s">
        <v>445</v>
      </c>
      <c r="G178" s="11" t="s">
        <v>25</v>
      </c>
      <c r="H178" s="11" t="s">
        <v>166</v>
      </c>
      <c r="I178" s="11" t="s">
        <v>37</v>
      </c>
      <c r="J178" s="11" t="s">
        <v>167</v>
      </c>
      <c r="K178" s="11" t="s">
        <v>616</v>
      </c>
      <c r="L178" s="11">
        <v>79.2</v>
      </c>
      <c r="M178" s="11" t="s">
        <v>30</v>
      </c>
      <c r="N178" s="11">
        <v>583</v>
      </c>
      <c r="O178" s="11">
        <v>2316</v>
      </c>
      <c r="P178" s="10" t="s">
        <v>315</v>
      </c>
      <c r="Q178" s="10" t="s">
        <v>32</v>
      </c>
      <c r="R178" s="10" t="s">
        <v>316</v>
      </c>
    </row>
    <row r="179" s="2" customFormat="1" ht="36" spans="1:18">
      <c r="A179" s="10">
        <v>65</v>
      </c>
      <c r="B179" s="11" t="s">
        <v>21</v>
      </c>
      <c r="C179" s="11" t="s">
        <v>22</v>
      </c>
      <c r="D179" s="11" t="s">
        <v>99</v>
      </c>
      <c r="E179" s="11" t="s">
        <v>617</v>
      </c>
      <c r="F179" s="11" t="s">
        <v>445</v>
      </c>
      <c r="G179" s="11" t="s">
        <v>25</v>
      </c>
      <c r="H179" s="11" t="s">
        <v>618</v>
      </c>
      <c r="I179" s="10" t="s">
        <v>27</v>
      </c>
      <c r="J179" s="11" t="s">
        <v>167</v>
      </c>
      <c r="K179" s="11" t="s">
        <v>619</v>
      </c>
      <c r="L179" s="11">
        <v>97.6</v>
      </c>
      <c r="M179" s="11" t="s">
        <v>30</v>
      </c>
      <c r="N179" s="11">
        <v>446</v>
      </c>
      <c r="O179" s="11">
        <v>1960</v>
      </c>
      <c r="P179" s="10" t="s">
        <v>620</v>
      </c>
      <c r="Q179" s="10" t="s">
        <v>32</v>
      </c>
      <c r="R179" s="10" t="s">
        <v>621</v>
      </c>
    </row>
    <row r="180" s="2" customFormat="1" ht="48" spans="1:18">
      <c r="A180" s="10">
        <v>66</v>
      </c>
      <c r="B180" s="11" t="s">
        <v>21</v>
      </c>
      <c r="C180" s="11" t="s">
        <v>22</v>
      </c>
      <c r="D180" s="11" t="s">
        <v>49</v>
      </c>
      <c r="E180" s="11" t="s">
        <v>622</v>
      </c>
      <c r="F180" s="11" t="s">
        <v>445</v>
      </c>
      <c r="G180" s="11" t="s">
        <v>25</v>
      </c>
      <c r="H180" s="11" t="s">
        <v>576</v>
      </c>
      <c r="I180" s="11" t="s">
        <v>37</v>
      </c>
      <c r="J180" s="11" t="s">
        <v>167</v>
      </c>
      <c r="K180" s="11" t="s">
        <v>623</v>
      </c>
      <c r="L180" s="11">
        <v>64</v>
      </c>
      <c r="M180" s="11" t="s">
        <v>30</v>
      </c>
      <c r="N180" s="11">
        <v>475</v>
      </c>
      <c r="O180" s="11">
        <v>2408</v>
      </c>
      <c r="P180" s="10" t="s">
        <v>315</v>
      </c>
      <c r="Q180" s="10" t="s">
        <v>32</v>
      </c>
      <c r="R180" s="10" t="s">
        <v>316</v>
      </c>
    </row>
    <row r="181" s="2" customFormat="1" ht="48" spans="1:18">
      <c r="A181" s="10">
        <v>67</v>
      </c>
      <c r="B181" s="11" t="s">
        <v>21</v>
      </c>
      <c r="C181" s="11" t="s">
        <v>22</v>
      </c>
      <c r="D181" s="11" t="s">
        <v>107</v>
      </c>
      <c r="E181" s="11" t="s">
        <v>624</v>
      </c>
      <c r="F181" s="11" t="s">
        <v>445</v>
      </c>
      <c r="G181" s="11" t="s">
        <v>25</v>
      </c>
      <c r="H181" s="11" t="s">
        <v>625</v>
      </c>
      <c r="I181" s="10" t="s">
        <v>27</v>
      </c>
      <c r="J181" s="11" t="s">
        <v>167</v>
      </c>
      <c r="K181" s="11" t="s">
        <v>626</v>
      </c>
      <c r="L181" s="11">
        <v>76.8</v>
      </c>
      <c r="M181" s="11" t="s">
        <v>30</v>
      </c>
      <c r="N181" s="11">
        <v>520</v>
      </c>
      <c r="O181" s="11">
        <v>2564</v>
      </c>
      <c r="P181" s="10" t="s">
        <v>315</v>
      </c>
      <c r="Q181" s="10" t="s">
        <v>32</v>
      </c>
      <c r="R181" s="10" t="s">
        <v>316</v>
      </c>
    </row>
    <row r="182" s="2" customFormat="1" ht="48" spans="1:18">
      <c r="A182" s="10">
        <v>68</v>
      </c>
      <c r="B182" s="10" t="s">
        <v>21</v>
      </c>
      <c r="C182" s="10" t="s">
        <v>22</v>
      </c>
      <c r="D182" s="10" t="s">
        <v>107</v>
      </c>
      <c r="E182" s="10" t="s">
        <v>627</v>
      </c>
      <c r="F182" s="11" t="s">
        <v>445</v>
      </c>
      <c r="G182" s="10" t="s">
        <v>25</v>
      </c>
      <c r="H182" s="10" t="s">
        <v>628</v>
      </c>
      <c r="I182" s="10" t="s">
        <v>27</v>
      </c>
      <c r="J182" s="11" t="s">
        <v>167</v>
      </c>
      <c r="K182" s="10" t="s">
        <v>629</v>
      </c>
      <c r="L182" s="10">
        <v>40</v>
      </c>
      <c r="M182" s="10" t="s">
        <v>30</v>
      </c>
      <c r="N182" s="14">
        <v>542</v>
      </c>
      <c r="O182" s="14">
        <v>2210</v>
      </c>
      <c r="P182" s="10" t="s">
        <v>315</v>
      </c>
      <c r="Q182" s="10" t="s">
        <v>32</v>
      </c>
      <c r="R182" s="10" t="s">
        <v>316</v>
      </c>
    </row>
    <row r="183" s="2" customFormat="1" ht="48" spans="1:18">
      <c r="A183" s="10">
        <v>69</v>
      </c>
      <c r="B183" s="10" t="s">
        <v>21</v>
      </c>
      <c r="C183" s="10" t="s">
        <v>22</v>
      </c>
      <c r="D183" s="10" t="s">
        <v>149</v>
      </c>
      <c r="E183" s="10" t="s">
        <v>630</v>
      </c>
      <c r="F183" s="11" t="s">
        <v>530</v>
      </c>
      <c r="G183" s="10" t="s">
        <v>25</v>
      </c>
      <c r="H183" s="10" t="s">
        <v>580</v>
      </c>
      <c r="I183" s="11" t="s">
        <v>37</v>
      </c>
      <c r="J183" s="11" t="s">
        <v>167</v>
      </c>
      <c r="K183" s="10" t="s">
        <v>631</v>
      </c>
      <c r="L183" s="10">
        <v>17.105544</v>
      </c>
      <c r="M183" s="10" t="s">
        <v>30</v>
      </c>
      <c r="N183" s="14">
        <v>520</v>
      </c>
      <c r="O183" s="14">
        <v>2996</v>
      </c>
      <c r="P183" s="10" t="s">
        <v>632</v>
      </c>
      <c r="Q183" s="10" t="s">
        <v>32</v>
      </c>
      <c r="R183" s="10" t="s">
        <v>633</v>
      </c>
    </row>
    <row r="184" s="2" customFormat="1" ht="48" spans="1:18">
      <c r="A184" s="10">
        <v>70</v>
      </c>
      <c r="B184" s="10" t="s">
        <v>21</v>
      </c>
      <c r="C184" s="10" t="s">
        <v>22</v>
      </c>
      <c r="D184" s="10" t="s">
        <v>23</v>
      </c>
      <c r="E184" s="10" t="s">
        <v>634</v>
      </c>
      <c r="F184" s="11" t="s">
        <v>445</v>
      </c>
      <c r="G184" s="10" t="s">
        <v>25</v>
      </c>
      <c r="H184" s="10" t="s">
        <v>635</v>
      </c>
      <c r="I184" s="11" t="s">
        <v>37</v>
      </c>
      <c r="J184" s="11" t="s">
        <v>167</v>
      </c>
      <c r="K184" s="10" t="s">
        <v>636</v>
      </c>
      <c r="L184" s="10">
        <v>36.152916</v>
      </c>
      <c r="M184" s="10" t="s">
        <v>30</v>
      </c>
      <c r="N184" s="14">
        <v>630</v>
      </c>
      <c r="O184" s="14">
        <v>2673</v>
      </c>
      <c r="P184" s="10" t="s">
        <v>315</v>
      </c>
      <c r="Q184" s="10" t="s">
        <v>32</v>
      </c>
      <c r="R184" s="10" t="s">
        <v>316</v>
      </c>
    </row>
    <row r="185" s="2" customFormat="1" ht="36" spans="1:18">
      <c r="A185" s="10">
        <v>71</v>
      </c>
      <c r="B185" s="10" t="s">
        <v>21</v>
      </c>
      <c r="C185" s="10" t="s">
        <v>22</v>
      </c>
      <c r="D185" s="10" t="s">
        <v>94</v>
      </c>
      <c r="E185" s="11" t="s">
        <v>637</v>
      </c>
      <c r="F185" s="11" t="s">
        <v>445</v>
      </c>
      <c r="G185" s="11" t="s">
        <v>25</v>
      </c>
      <c r="H185" s="11" t="s">
        <v>638</v>
      </c>
      <c r="I185" s="10" t="s">
        <v>27</v>
      </c>
      <c r="J185" s="11" t="s">
        <v>167</v>
      </c>
      <c r="K185" s="11" t="s">
        <v>639</v>
      </c>
      <c r="L185" s="11">
        <v>77.888</v>
      </c>
      <c r="M185" s="11" t="s">
        <v>30</v>
      </c>
      <c r="N185" s="11">
        <v>401</v>
      </c>
      <c r="O185" s="11">
        <v>2121</v>
      </c>
      <c r="P185" s="10" t="s">
        <v>448</v>
      </c>
      <c r="Q185" s="10" t="s">
        <v>32</v>
      </c>
      <c r="R185" s="10" t="s">
        <v>280</v>
      </c>
    </row>
    <row r="186" s="2" customFormat="1" ht="48" spans="1:18">
      <c r="A186" s="10">
        <v>72</v>
      </c>
      <c r="B186" s="10" t="s">
        <v>21</v>
      </c>
      <c r="C186" s="10" t="s">
        <v>22</v>
      </c>
      <c r="D186" s="10" t="s">
        <v>49</v>
      </c>
      <c r="E186" s="11" t="s">
        <v>640</v>
      </c>
      <c r="F186" s="11" t="s">
        <v>445</v>
      </c>
      <c r="G186" s="11" t="s">
        <v>25</v>
      </c>
      <c r="H186" s="11" t="s">
        <v>641</v>
      </c>
      <c r="I186" s="10" t="s">
        <v>27</v>
      </c>
      <c r="J186" s="11" t="s">
        <v>167</v>
      </c>
      <c r="K186" s="11" t="s">
        <v>570</v>
      </c>
      <c r="L186" s="11">
        <v>48</v>
      </c>
      <c r="M186" s="11" t="s">
        <v>30</v>
      </c>
      <c r="N186" s="11">
        <v>189</v>
      </c>
      <c r="O186" s="11">
        <v>900</v>
      </c>
      <c r="P186" s="10" t="s">
        <v>315</v>
      </c>
      <c r="Q186" s="10" t="s">
        <v>32</v>
      </c>
      <c r="R186" s="10" t="s">
        <v>316</v>
      </c>
    </row>
    <row r="187" s="2" customFormat="1" ht="36" spans="1:18">
      <c r="A187" s="10">
        <v>73</v>
      </c>
      <c r="B187" s="10" t="s">
        <v>21</v>
      </c>
      <c r="C187" s="10" t="s">
        <v>22</v>
      </c>
      <c r="D187" s="10" t="s">
        <v>99</v>
      </c>
      <c r="E187" s="11" t="s">
        <v>642</v>
      </c>
      <c r="F187" s="11" t="s">
        <v>445</v>
      </c>
      <c r="G187" s="11" t="s">
        <v>25</v>
      </c>
      <c r="H187" s="11" t="s">
        <v>643</v>
      </c>
      <c r="I187" s="10" t="s">
        <v>27</v>
      </c>
      <c r="J187" s="11" t="s">
        <v>644</v>
      </c>
      <c r="K187" s="11" t="s">
        <v>645</v>
      </c>
      <c r="L187" s="11">
        <v>35</v>
      </c>
      <c r="M187" s="11" t="s">
        <v>30</v>
      </c>
      <c r="N187" s="11">
        <v>385</v>
      </c>
      <c r="O187" s="11">
        <v>1816</v>
      </c>
      <c r="P187" s="10" t="s">
        <v>646</v>
      </c>
      <c r="Q187" s="10" t="s">
        <v>32</v>
      </c>
      <c r="R187" s="10" t="s">
        <v>647</v>
      </c>
    </row>
    <row r="188" s="2" customFormat="1" ht="48" spans="1:18">
      <c r="A188" s="10">
        <v>74</v>
      </c>
      <c r="B188" s="10" t="s">
        <v>21</v>
      </c>
      <c r="C188" s="10" t="s">
        <v>22</v>
      </c>
      <c r="D188" s="10"/>
      <c r="E188" s="11" t="s">
        <v>648</v>
      </c>
      <c r="F188" s="11" t="s">
        <v>445</v>
      </c>
      <c r="G188" s="11" t="s">
        <v>25</v>
      </c>
      <c r="H188" s="11" t="s">
        <v>649</v>
      </c>
      <c r="I188" s="10" t="s">
        <v>27</v>
      </c>
      <c r="J188" s="11" t="s">
        <v>650</v>
      </c>
      <c r="K188" s="11" t="s">
        <v>651</v>
      </c>
      <c r="L188" s="11">
        <v>32</v>
      </c>
      <c r="M188" s="11" t="s">
        <v>30</v>
      </c>
      <c r="N188" s="11"/>
      <c r="O188" s="11">
        <v>9</v>
      </c>
      <c r="P188" s="10" t="s">
        <v>652</v>
      </c>
      <c r="Q188" s="10" t="s">
        <v>32</v>
      </c>
      <c r="R188" s="10" t="s">
        <v>653</v>
      </c>
    </row>
    <row r="189" s="2" customFormat="1" ht="48" spans="1:18">
      <c r="A189" s="10">
        <v>75</v>
      </c>
      <c r="B189" s="10" t="s">
        <v>21</v>
      </c>
      <c r="C189" s="10" t="s">
        <v>22</v>
      </c>
      <c r="D189" s="10"/>
      <c r="E189" s="11" t="s">
        <v>654</v>
      </c>
      <c r="F189" s="11" t="s">
        <v>445</v>
      </c>
      <c r="G189" s="11" t="s">
        <v>25</v>
      </c>
      <c r="H189" s="11" t="s">
        <v>655</v>
      </c>
      <c r="I189" s="10" t="s">
        <v>27</v>
      </c>
      <c r="J189" s="11" t="s">
        <v>650</v>
      </c>
      <c r="K189" s="11" t="s">
        <v>656</v>
      </c>
      <c r="L189" s="11">
        <v>41</v>
      </c>
      <c r="M189" s="11" t="s">
        <v>30</v>
      </c>
      <c r="N189" s="11"/>
      <c r="O189" s="11">
        <v>9</v>
      </c>
      <c r="P189" s="10" t="s">
        <v>657</v>
      </c>
      <c r="Q189" s="10" t="s">
        <v>32</v>
      </c>
      <c r="R189" s="10" t="s">
        <v>653</v>
      </c>
    </row>
    <row r="190" s="3" customFormat="1" spans="1:18">
      <c r="A190" s="16">
        <v>1</v>
      </c>
      <c r="B190" s="16"/>
      <c r="C190" s="16"/>
      <c r="D190" s="16"/>
      <c r="E190" s="16" t="s">
        <v>658</v>
      </c>
      <c r="F190" s="16"/>
      <c r="G190" s="16"/>
      <c r="H190" s="16"/>
      <c r="I190" s="16"/>
      <c r="J190" s="16"/>
      <c r="K190" s="16"/>
      <c r="L190" s="16">
        <f>L191</f>
        <v>200</v>
      </c>
      <c r="M190" s="16"/>
      <c r="N190" s="16"/>
      <c r="O190" s="16"/>
      <c r="P190" s="16"/>
      <c r="Q190" s="16"/>
      <c r="R190" s="16"/>
    </row>
    <row r="191" s="3" customFormat="1" ht="36" spans="1:18">
      <c r="A191" s="11">
        <v>1</v>
      </c>
      <c r="B191" s="11" t="s">
        <v>21</v>
      </c>
      <c r="C191" s="11" t="s">
        <v>22</v>
      </c>
      <c r="D191" s="11"/>
      <c r="E191" s="11" t="s">
        <v>659</v>
      </c>
      <c r="F191" s="11" t="s">
        <v>660</v>
      </c>
      <c r="G191" s="11" t="s">
        <v>25</v>
      </c>
      <c r="H191" s="11" t="s">
        <v>22</v>
      </c>
      <c r="I191" s="11" t="s">
        <v>27</v>
      </c>
      <c r="J191" s="11" t="s">
        <v>167</v>
      </c>
      <c r="K191" s="11" t="s">
        <v>661</v>
      </c>
      <c r="L191" s="11">
        <v>200</v>
      </c>
      <c r="M191" s="11" t="s">
        <v>30</v>
      </c>
      <c r="N191" s="11"/>
      <c r="O191" s="11"/>
      <c r="P191" s="10" t="s">
        <v>662</v>
      </c>
      <c r="Q191" s="11" t="s">
        <v>32</v>
      </c>
      <c r="R191" s="11" t="s">
        <v>663</v>
      </c>
    </row>
  </sheetData>
  <sheetProtection formatCells="0" insertHyperlinks="0" autoFilter="0"/>
  <autoFilter xmlns:etc="http://www.wps.cn/officeDocument/2017/etCustomData" ref="A2:R191" etc:filterBottomFollowUsedRange="0">
    <extLst/>
  </autoFilter>
  <conditionalFormatting sqref="E$1:E$1048576">
    <cfRule type="duplicateValues" dxfId="0" priority="1"/>
  </conditionalFormatting>
  <printOptions horizontalCentered="1"/>
  <pageMargins left="0.25" right="0.25" top="0.75" bottom="0.75" header="0.298611111111111" footer="0.298611111111111"/>
  <pageSetup paperSize="9" scale="67"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2023年项目实施清单 (分类型)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2025-01-08T09:45:20Z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00842622A731466B86590DF98944C2E0_13</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