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七批" sheetId="2" r:id="rId1"/>
  </sheets>
  <definedNames>
    <definedName name="_xlnm._FilterDatabase" localSheetId="0" hidden="1">第七批!$A$2:$R$16</definedName>
    <definedName name="_xlnm.Print_Titles" localSheetId="0">第七批!$2:$2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<sst xmlns="http://schemas.openxmlformats.org/spreadsheetml/2006/main" count="189" uniqueCount="82">
  <si>
    <t>2023年度尉氏县巩固拓展脱贫攻坚成果同乡村振兴有效衔接项目第七批资金计划安排明细表</t>
  </si>
  <si>
    <t>序号</t>
  </si>
  <si>
    <t>省辖市</t>
  </si>
  <si>
    <t>县</t>
  </si>
  <si>
    <t>乡镇</t>
  </si>
  <si>
    <t>项目名称</t>
  </si>
  <si>
    <t>项目类型</t>
  </si>
  <si>
    <t>建设性质</t>
  </si>
  <si>
    <t>实施地点</t>
  </si>
  <si>
    <t>时间进度</t>
  </si>
  <si>
    <t>责任单位</t>
  </si>
  <si>
    <t>建设任务</t>
  </si>
  <si>
    <t>第二批市级资金(万元)</t>
  </si>
  <si>
    <t>资金筹措方式</t>
  </si>
  <si>
    <t>受益对象户数</t>
  </si>
  <si>
    <t>受益对象人数</t>
  </si>
  <si>
    <t>绩效目标</t>
  </si>
  <si>
    <t>群众参与</t>
  </si>
  <si>
    <t>帮扶机制</t>
  </si>
  <si>
    <t>产业发展</t>
  </si>
  <si>
    <t>河南省开封市</t>
  </si>
  <si>
    <t>尉氏县</t>
  </si>
  <si>
    <t>南曹乡</t>
  </si>
  <si>
    <t>2023年度尉氏县南曹乡乡村振兴整体提升项目</t>
  </si>
  <si>
    <t>新建</t>
  </si>
  <si>
    <t>大桥乡</t>
  </si>
  <si>
    <t>2023.7-2023.12</t>
  </si>
  <si>
    <t>南曹乡人民政府</t>
  </si>
  <si>
    <t>投入资金1900万元修建1座冷藏库，其中南曹乡投入资金600万元，项目建成后根据南曹乡投入资金占项目实际投入总资金的比例确定所有权归属占比。</t>
  </si>
  <si>
    <t>财政衔接资金</t>
  </si>
  <si>
    <t>项目建成后，每年保底收益36万元。其中：70%至少用于433户的脱贫户、监测对象利润分成；30%纳入受益户所在行政村的村集体经济收入，用于发展壮大村集体经济。</t>
  </si>
  <si>
    <t>是</t>
  </si>
  <si>
    <t>通过项目建成，建立与脱贫户、监测户利益联结机制，增加脱贫户、监测户务工就业机会，每年再对脱贫户、监测户、村集体进行不低于投入资金总额的6%分红，进一步增加脱贫户、监测户的收入，壮大村集体经济。</t>
  </si>
  <si>
    <t>蔡庄镇</t>
  </si>
  <si>
    <t>2023年度尉氏县蔡庄镇乡村振兴整体提升项目</t>
  </si>
  <si>
    <t>蔡庄镇人民政府</t>
  </si>
  <si>
    <t>投入资金1900万元修建1座冷冻库，其中蔡庄镇投入资金600万元，项目建成后根据蔡庄镇投入资金占项目实际投入总资金的比例确定所有权归属占比。</t>
  </si>
  <si>
    <t>项目建成后，每年保底收益36万元。其中：70%至少用于222户的脱贫户、监测对象利润分成；30%纳入受益户所在行政村的村集体经济收入，用于发展壮大村集体经济。</t>
  </si>
  <si>
    <t>朱曲镇</t>
  </si>
  <si>
    <t>2023年度尉氏县朱曲镇乡村振兴整体提升项目</t>
  </si>
  <si>
    <t>朱曲镇人民政府</t>
  </si>
  <si>
    <t>投入资金3950万元修建1座冷冻库，其中朱曲镇投入资金600万元，项目建成后根据朱曲镇投入资金占项目实际投入总资金的比例确定所有权归属占比。</t>
  </si>
  <si>
    <t>项目建成后，每年保底收益36万元。其中：70%至少用于210户的脱贫户、监测对象利润分成；30%纳入受益户所在行政村的村集体经济收入，用于发展壮大村集体经济。</t>
  </si>
  <si>
    <t>2023年度尉氏县大桥乡乡村振兴整体提升项目</t>
  </si>
  <si>
    <t>大桥乡人民政府</t>
  </si>
  <si>
    <t>投入资金5600万元修建1座冷冻库，其中大桥乡投入资金1200万元，项目建成后根据大桥乡投入资金占项目实际投入总资金的比例确定所有权归属占比。</t>
  </si>
  <si>
    <t>项目建成后，每年保底收益72万元。其中：70%至少用于289户的脱贫户、监测对象利润分成；30%纳入受益户所在行政村的村集体经济收入，用于发展壮大村集体经济。</t>
  </si>
  <si>
    <t>新型农村集体经济</t>
  </si>
  <si>
    <t>十八里镇</t>
  </si>
  <si>
    <t>2023年度尉氏县十八里镇二郎庙村新型农村集体经济项目</t>
  </si>
  <si>
    <t>十八里镇人民政府</t>
  </si>
  <si>
    <t>投入资金3950万元修建1座冷藏库，其中十八里镇二郎庙村投入资金50万元，项目建成后根据十八里镇二郎庙村投入资金占项目实际投入总资金的比例确定所有权归属占比。</t>
  </si>
  <si>
    <t>项目建成后，每年保底收益3万元。其中：50%至少用于3户的脱贫户、监测对象利润分成；50%纳入十八里镇二郎庙村的村集体经济收入，用于发展壮大村集体经济。</t>
  </si>
  <si>
    <t>永兴镇</t>
  </si>
  <si>
    <t>2023年度尉氏县永兴镇赵楼村新型农村集体经济项目</t>
  </si>
  <si>
    <t>永兴镇人民政府</t>
  </si>
  <si>
    <t>投入资金3950万元修建1座冷冻库，其中永兴镇赵楼村投入资金50万元，项目建成后根据永兴镇赵楼村投入资金占项目实际投入总资金的比例确定所有权归属占比。</t>
  </si>
  <si>
    <t>项目建成后，每年保底收益3万元。其中：50%至少用于10户脱贫户、监测对象进行利润分成，户均收益1500元左右；50%纳入永兴镇赵楼村村集体经济收入，用于发展壮大村集体经济。</t>
  </si>
  <si>
    <t>小陈乡</t>
  </si>
  <si>
    <t>2023年度尉氏县小陈乡史庄村新型农村集体经济项目</t>
  </si>
  <si>
    <t>小陈乡人民政府</t>
  </si>
  <si>
    <t>投入资金3950万元修建1座冷冻库，其中小陈乡史庄村投入资金50万元，项目建成后根据小陈乡史庄村投入资金占项目实际投入总资金的比例确定所有权归属占比。</t>
  </si>
  <si>
    <t>项目建成后，每年保底收益3万元。其中：50%至少用于15户的脱贫户、监测对象利润分成；50%纳入小陈乡史庄村的村集体经济收入，用于发展壮大村集体经济。</t>
  </si>
  <si>
    <t>2023年度尉氏县蔡庄镇北孟村新型农村集体经济项目</t>
  </si>
  <si>
    <t>投入资金1900万元修建1座冷冻库，其中蔡庄镇北孟村投入资金50万元，项目建成后根据蔡庄镇北孟村投入资金占项目实际投入总资金的比例确定所有权归属占比。</t>
  </si>
  <si>
    <t>项目建成后，每年保底收益3万元。其中：50%至少用于18户的脱贫户、监测对象利润分成；50%纳入蔡庄镇北孟村的村集体经济收入，用于发展壮大村集体经济。</t>
  </si>
  <si>
    <t>2023年度尉氏县朱曲镇许官寺村新型农村集体经济项目</t>
  </si>
  <si>
    <t>投入资金3950万元修建1座冷冻库，其中朱曲镇许官寺村投入资金50万元，项目建成后根据朱曲镇许官寺村投入资金占项目实际投入总资金的比例确定所有权归属占比。</t>
  </si>
  <si>
    <t>项目建成后，每年保底收益3万元。其中：70%至少用于16户的脱贫户、监测对象利润分成；30%纳入受益户所在行政村的村集体经济收入，用于发展壮大村集体经济。</t>
  </si>
  <si>
    <t>邢庄乡</t>
  </si>
  <si>
    <t>2023年度尉氏县邢庄乡雷家村新型农村集体经济项目</t>
  </si>
  <si>
    <t>邢庄乡人民政府</t>
  </si>
  <si>
    <t>投入资金3950万元修建1座冷冻库，其中邢庄乡雷家村投入资金50万元，项目建成后根据邢庄乡雷家村投入资金占项目实际投入总资金的比例确定所有权归属占比。</t>
  </si>
  <si>
    <t>项目建成后，每年保底收益3万元。其中：50%对不少于10户脱贫户、监测对象进行利润分成，户均收益1000元以上；50%纳入邢庄乡雷家村的村集体经济收入，用于发展壮大村集体经济。</t>
  </si>
  <si>
    <t>2023年度尉氏县邢庄乡拐杨村新型农村集体经济项目</t>
  </si>
  <si>
    <t>投入资金3950万元修建1座冷冻库，其中邢庄乡拐杨村投入资金50万元，项目建成后根据邢庄乡拐杨村投入资金占项目实际投入总资金的比例确定所有权归属占比。</t>
  </si>
  <si>
    <t>项目建成后，每年保底收益3万元。其中：50%对不少于10户脱贫户、监测对象进行利润分成，户均收益1000元以上；50%纳入邢庄乡拐杨村的村集体经济收入，用于发展壮大村集体经济。</t>
  </si>
  <si>
    <t>水坡镇</t>
  </si>
  <si>
    <t>2023年度尉氏县水坡镇朱岗村新型农村集体经济项目</t>
  </si>
  <si>
    <t>水坡镇人民政府</t>
  </si>
  <si>
    <t>投入资金1900万元修建1座冷藏库，其中水坡镇朱岗村投入资金50万元，项目建成后根据水坡镇朱岗村投入资金占项目实际投入总资金的比例确定所有权归属占比。</t>
  </si>
  <si>
    <t>项目建成后，每年保底收益3万元。其中：50%至少用于21户的脱贫户、监测对象利润分成；50%纳入水坡镇朱岗村的村集体经济收入，用于发展壮大村集体经济。</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</si>
</sst>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0"/>
      <name val="宋体"/>
      <charset val="134"/>
    </font>
    <font>
      <sz val="11"/>
      <name val="宋体"/>
      <charset val="134"/>
      <scheme val="minor"/>
    </font>
    <font>
      <sz val="22"/>
      <name val="方正小标宋简体"/>
      <charset val="134"/>
    </font>
    <font>
      <sz val="28"/>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1" fillId="0" borderId="0"/>
    <xf numFmtId="0" fontId="1" fillId="0" borderId="0"/>
    <xf numFmtId="0" fontId="1" fillId="0" borderId="0"/>
  </cellStyleXfs>
  <cellXfs count="1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pplyProtection="1">
      <alignment horizontal="centerContinuous" vertical="top" wrapText="1"/>
    </xf>
    <xf numFmtId="0" fontId="5" fillId="0" borderId="0" xfId="0" applyFont="1" applyFill="1" applyBorder="1" applyAlignment="1" applyProtection="1">
      <alignment horizontal="centerContinuous" vertical="top"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tabSelected="1" topLeftCell="A2" workbookViewId="0">
      <selection activeCell="L10" sqref="L10"/>
    </sheetView>
  </sheetViews>
  <sheetFormatPr defaultColWidth="9" defaultRowHeight="13.5"/>
  <cols>
    <col min="1" max="1" width="5.25" style="4" customWidth="1"/>
    <col min="2" max="2" width="4.5" style="4" customWidth="1"/>
    <col min="3" max="4" width="4.5" style="5" customWidth="1"/>
    <col min="5" max="5" width="18" style="4" customWidth="1"/>
    <col min="6" max="7" width="5.75" style="4" customWidth="1"/>
    <col min="8" max="8" width="5.75" style="5" customWidth="1"/>
    <col min="9" max="9" width="7.625" style="4" customWidth="1"/>
    <col min="10" max="10" width="5.75" style="4" customWidth="1"/>
    <col min="11" max="11" width="27.625" style="5" customWidth="1"/>
    <col min="12" max="12" width="7.875" style="4" customWidth="1"/>
    <col min="13" max="13" width="5.25" style="5" customWidth="1"/>
    <col min="14" max="15" width="4.75" style="4" customWidth="1"/>
    <col min="16" max="16" width="27.625" style="5" customWidth="1"/>
    <col min="17" max="17" width="3.125" style="4" customWidth="1"/>
    <col min="18" max="18" width="34.375" style="5" customWidth="1"/>
    <col min="19" max="16384" width="9" style="4"/>
  </cols>
  <sheetData>
    <row r="1" s="1" customFormat="1" ht="36.75" spans="1:18">
      <c r="A1" s="6" t="s">
        <v>0</v>
      </c>
      <c r="B1" s="7"/>
      <c r="C1" s="7"/>
      <c r="D1" s="7"/>
      <c r="E1" s="7"/>
      <c r="F1" s="7"/>
      <c r="G1" s="7"/>
      <c r="H1" s="7"/>
      <c r="I1" s="7"/>
      <c r="J1" s="7"/>
      <c r="K1" s="7"/>
      <c r="L1" s="7"/>
      <c r="M1" s="7"/>
      <c r="N1" s="7"/>
      <c r="O1" s="7"/>
      <c r="P1" s="7"/>
      <c r="Q1" s="7"/>
      <c r="R1" s="7"/>
    </row>
    <row r="2" s="1" customFormat="1" ht="54" spans="1:18">
      <c r="A2" s="8"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row>
    <row r="3" s="2" customFormat="1" spans="1:18">
      <c r="A3" s="9">
        <f>A4+A9</f>
        <v>12</v>
      </c>
      <c r="B3" s="9"/>
      <c r="C3" s="9"/>
      <c r="D3" s="9"/>
      <c r="E3" s="9"/>
      <c r="F3" s="9"/>
      <c r="G3" s="9"/>
      <c r="H3" s="9"/>
      <c r="I3" s="9"/>
      <c r="J3" s="9"/>
      <c r="K3" s="9"/>
      <c r="L3" s="9">
        <f>L4+L9</f>
        <v>2205</v>
      </c>
      <c r="M3" s="9"/>
      <c r="N3" s="9"/>
      <c r="O3" s="9"/>
      <c r="P3" s="9"/>
      <c r="Q3" s="9"/>
      <c r="R3" s="9"/>
    </row>
    <row r="4" s="3" customFormat="1" spans="1:18">
      <c r="A4" s="9">
        <v>4</v>
      </c>
      <c r="B4" s="9"/>
      <c r="C4" s="9"/>
      <c r="D4" s="9"/>
      <c r="E4" s="9" t="s">
        <v>19</v>
      </c>
      <c r="F4" s="9"/>
      <c r="G4" s="9"/>
      <c r="H4" s="9"/>
      <c r="I4" s="9"/>
      <c r="J4" s="9"/>
      <c r="K4" s="9"/>
      <c r="L4" s="12">
        <f>SUM(L5:L8)</f>
        <v>1805</v>
      </c>
      <c r="M4" s="9"/>
      <c r="N4" s="9"/>
      <c r="O4" s="9"/>
      <c r="P4" s="9"/>
      <c r="Q4" s="9"/>
      <c r="R4" s="9"/>
    </row>
    <row r="5" ht="60" spans="1:18">
      <c r="A5" s="10">
        <v>1</v>
      </c>
      <c r="B5" s="10" t="s">
        <v>20</v>
      </c>
      <c r="C5" s="10" t="s">
        <v>21</v>
      </c>
      <c r="D5" s="11" t="s">
        <v>22</v>
      </c>
      <c r="E5" s="11" t="s">
        <v>23</v>
      </c>
      <c r="F5" s="11" t="s">
        <v>19</v>
      </c>
      <c r="G5" s="11" t="s">
        <v>24</v>
      </c>
      <c r="H5" s="11" t="s">
        <v>25</v>
      </c>
      <c r="I5" s="11" t="s">
        <v>26</v>
      </c>
      <c r="J5" s="10" t="s">
        <v>27</v>
      </c>
      <c r="K5" s="11" t="s">
        <v>28</v>
      </c>
      <c r="L5" s="13">
        <v>425</v>
      </c>
      <c r="M5" s="11" t="s">
        <v>29</v>
      </c>
      <c r="N5" s="11">
        <v>433</v>
      </c>
      <c r="O5" s="11">
        <v>1229</v>
      </c>
      <c r="P5" s="11" t="s">
        <v>30</v>
      </c>
      <c r="Q5" s="11" t="s">
        <v>31</v>
      </c>
      <c r="R5" s="11" t="s">
        <v>32</v>
      </c>
    </row>
    <row r="6" ht="60" spans="1:18">
      <c r="A6" s="10">
        <v>2</v>
      </c>
      <c r="B6" s="10" t="s">
        <v>20</v>
      </c>
      <c r="C6" s="10" t="s">
        <v>21</v>
      </c>
      <c r="D6" s="11" t="s">
        <v>33</v>
      </c>
      <c r="E6" s="11" t="s">
        <v>34</v>
      </c>
      <c r="F6" s="11" t="s">
        <v>19</v>
      </c>
      <c r="G6" s="11" t="s">
        <v>24</v>
      </c>
      <c r="H6" s="11" t="s">
        <v>25</v>
      </c>
      <c r="I6" s="11" t="s">
        <v>26</v>
      </c>
      <c r="J6" s="10" t="s">
        <v>35</v>
      </c>
      <c r="K6" s="11" t="s">
        <v>36</v>
      </c>
      <c r="L6" s="13">
        <v>600</v>
      </c>
      <c r="M6" s="11" t="s">
        <v>29</v>
      </c>
      <c r="N6" s="11">
        <v>222</v>
      </c>
      <c r="O6" s="11">
        <v>374</v>
      </c>
      <c r="P6" s="11" t="s">
        <v>37</v>
      </c>
      <c r="Q6" s="11" t="s">
        <v>31</v>
      </c>
      <c r="R6" s="11" t="s">
        <v>32</v>
      </c>
    </row>
    <row r="7" ht="60" spans="1:18">
      <c r="A7" s="10">
        <v>3</v>
      </c>
      <c r="B7" s="10" t="s">
        <v>20</v>
      </c>
      <c r="C7" s="10" t="s">
        <v>21</v>
      </c>
      <c r="D7" s="11" t="s">
        <v>38</v>
      </c>
      <c r="E7" s="11" t="s">
        <v>39</v>
      </c>
      <c r="F7" s="11" t="s">
        <v>19</v>
      </c>
      <c r="G7" s="11" t="s">
        <v>24</v>
      </c>
      <c r="H7" s="11" t="s">
        <v>25</v>
      </c>
      <c r="I7" s="11" t="s">
        <v>26</v>
      </c>
      <c r="J7" s="10" t="s">
        <v>40</v>
      </c>
      <c r="K7" s="11" t="s">
        <v>41</v>
      </c>
      <c r="L7" s="13">
        <v>600</v>
      </c>
      <c r="M7" s="11" t="s">
        <v>29</v>
      </c>
      <c r="N7" s="11">
        <v>210</v>
      </c>
      <c r="O7" s="11">
        <v>760</v>
      </c>
      <c r="P7" s="11" t="s">
        <v>42</v>
      </c>
      <c r="Q7" s="11" t="s">
        <v>31</v>
      </c>
      <c r="R7" s="11" t="s">
        <v>32</v>
      </c>
    </row>
    <row r="8" ht="60" spans="1:18">
      <c r="A8" s="10">
        <v>4</v>
      </c>
      <c r="B8" s="10" t="s">
        <v>20</v>
      </c>
      <c r="C8" s="10" t="s">
        <v>21</v>
      </c>
      <c r="D8" s="11" t="s">
        <v>25</v>
      </c>
      <c r="E8" s="11" t="s">
        <v>43</v>
      </c>
      <c r="F8" s="11" t="s">
        <v>19</v>
      </c>
      <c r="G8" s="11" t="s">
        <v>24</v>
      </c>
      <c r="H8" s="11" t="s">
        <v>25</v>
      </c>
      <c r="I8" s="11" t="s">
        <v>26</v>
      </c>
      <c r="J8" s="10" t="s">
        <v>44</v>
      </c>
      <c r="K8" s="11" t="s">
        <v>45</v>
      </c>
      <c r="L8" s="13">
        <v>180</v>
      </c>
      <c r="M8" s="11" t="s">
        <v>29</v>
      </c>
      <c r="N8" s="11">
        <v>289</v>
      </c>
      <c r="O8" s="11">
        <v>912</v>
      </c>
      <c r="P8" s="11" t="s">
        <v>46</v>
      </c>
      <c r="Q8" s="11" t="s">
        <v>31</v>
      </c>
      <c r="R8" s="11" t="s">
        <v>32</v>
      </c>
    </row>
    <row r="9" spans="1:18">
      <c r="A9" s="9">
        <v>8</v>
      </c>
      <c r="B9" s="9"/>
      <c r="C9" s="9"/>
      <c r="D9" s="9"/>
      <c r="E9" s="9" t="s">
        <v>47</v>
      </c>
      <c r="F9" s="9"/>
      <c r="G9" s="9"/>
      <c r="H9" s="9"/>
      <c r="I9" s="9"/>
      <c r="J9" s="9"/>
      <c r="K9" s="9"/>
      <c r="L9" s="12">
        <f>SUM(L10:L17)</f>
        <v>400</v>
      </c>
      <c r="M9" s="9"/>
      <c r="N9" s="12"/>
      <c r="O9" s="12"/>
      <c r="P9" s="9"/>
      <c r="Q9" s="9"/>
      <c r="R9" s="9"/>
    </row>
    <row r="10" ht="60" spans="1:18">
      <c r="A10" s="10">
        <v>1</v>
      </c>
      <c r="B10" s="10" t="s">
        <v>20</v>
      </c>
      <c r="C10" s="10" t="s">
        <v>21</v>
      </c>
      <c r="D10" s="11" t="s">
        <v>48</v>
      </c>
      <c r="E10" s="11" t="s">
        <v>49</v>
      </c>
      <c r="F10" s="11" t="s">
        <v>19</v>
      </c>
      <c r="G10" s="11" t="s">
        <v>24</v>
      </c>
      <c r="H10" s="11" t="s">
        <v>25</v>
      </c>
      <c r="I10" s="11" t="s">
        <v>26</v>
      </c>
      <c r="J10" s="10" t="s">
        <v>50</v>
      </c>
      <c r="K10" s="11" t="s">
        <v>51</v>
      </c>
      <c r="L10" s="13">
        <v>50</v>
      </c>
      <c r="M10" s="11" t="s">
        <v>29</v>
      </c>
      <c r="N10" s="11">
        <v>3</v>
      </c>
      <c r="O10" s="11">
        <v>5</v>
      </c>
      <c r="P10" s="11" t="s">
        <v>52</v>
      </c>
      <c r="Q10" s="11" t="s">
        <v>31</v>
      </c>
      <c r="R10" s="11" t="s">
        <v>32</v>
      </c>
    </row>
    <row r="11" ht="60" spans="1:18">
      <c r="A11" s="10">
        <v>2</v>
      </c>
      <c r="B11" s="10" t="s">
        <v>20</v>
      </c>
      <c r="C11" s="10" t="s">
        <v>21</v>
      </c>
      <c r="D11" s="11" t="s">
        <v>53</v>
      </c>
      <c r="E11" s="11" t="s">
        <v>54</v>
      </c>
      <c r="F11" s="11" t="s">
        <v>19</v>
      </c>
      <c r="G11" s="11" t="s">
        <v>24</v>
      </c>
      <c r="H11" s="11" t="s">
        <v>25</v>
      </c>
      <c r="I11" s="11" t="s">
        <v>26</v>
      </c>
      <c r="J11" s="10" t="s">
        <v>55</v>
      </c>
      <c r="K11" s="11" t="s">
        <v>56</v>
      </c>
      <c r="L11" s="13">
        <v>50</v>
      </c>
      <c r="M11" s="11" t="s">
        <v>29</v>
      </c>
      <c r="N11" s="11">
        <v>10</v>
      </c>
      <c r="O11" s="11">
        <v>26</v>
      </c>
      <c r="P11" s="11" t="s">
        <v>57</v>
      </c>
      <c r="Q11" s="11" t="s">
        <v>31</v>
      </c>
      <c r="R11" s="11" t="s">
        <v>32</v>
      </c>
    </row>
    <row r="12" ht="60" spans="1:18">
      <c r="A12" s="10">
        <v>3</v>
      </c>
      <c r="B12" s="10" t="s">
        <v>20</v>
      </c>
      <c r="C12" s="10" t="s">
        <v>21</v>
      </c>
      <c r="D12" s="11" t="s">
        <v>58</v>
      </c>
      <c r="E12" s="11" t="s">
        <v>59</v>
      </c>
      <c r="F12" s="11" t="s">
        <v>19</v>
      </c>
      <c r="G12" s="11" t="s">
        <v>24</v>
      </c>
      <c r="H12" s="11" t="s">
        <v>25</v>
      </c>
      <c r="I12" s="11" t="s">
        <v>26</v>
      </c>
      <c r="J12" s="10" t="s">
        <v>60</v>
      </c>
      <c r="K12" s="11" t="s">
        <v>61</v>
      </c>
      <c r="L12" s="13">
        <v>50</v>
      </c>
      <c r="M12" s="11" t="s">
        <v>29</v>
      </c>
      <c r="N12" s="11">
        <v>9</v>
      </c>
      <c r="O12" s="11">
        <v>36</v>
      </c>
      <c r="P12" s="11" t="s">
        <v>62</v>
      </c>
      <c r="Q12" s="11" t="s">
        <v>31</v>
      </c>
      <c r="R12" s="11" t="s">
        <v>32</v>
      </c>
    </row>
    <row r="13" ht="60" spans="1:18">
      <c r="A13" s="10">
        <v>4</v>
      </c>
      <c r="B13" s="10" t="s">
        <v>20</v>
      </c>
      <c r="C13" s="10" t="s">
        <v>21</v>
      </c>
      <c r="D13" s="11" t="s">
        <v>33</v>
      </c>
      <c r="E13" s="11" t="s">
        <v>63</v>
      </c>
      <c r="F13" s="11" t="s">
        <v>19</v>
      </c>
      <c r="G13" s="11" t="s">
        <v>24</v>
      </c>
      <c r="H13" s="11" t="s">
        <v>25</v>
      </c>
      <c r="I13" s="11" t="s">
        <v>26</v>
      </c>
      <c r="J13" s="10" t="s">
        <v>35</v>
      </c>
      <c r="K13" s="11" t="s">
        <v>64</v>
      </c>
      <c r="L13" s="13">
        <v>50</v>
      </c>
      <c r="M13" s="11" t="s">
        <v>29</v>
      </c>
      <c r="N13" s="11">
        <v>18</v>
      </c>
      <c r="O13" s="11">
        <v>49</v>
      </c>
      <c r="P13" s="11" t="s">
        <v>65</v>
      </c>
      <c r="Q13" s="11" t="s">
        <v>31</v>
      </c>
      <c r="R13" s="11" t="s">
        <v>32</v>
      </c>
    </row>
    <row r="14" ht="60" spans="1:18">
      <c r="A14" s="10">
        <v>5</v>
      </c>
      <c r="B14" s="10" t="s">
        <v>20</v>
      </c>
      <c r="C14" s="10" t="s">
        <v>21</v>
      </c>
      <c r="D14" s="11" t="s">
        <v>38</v>
      </c>
      <c r="E14" s="11" t="s">
        <v>66</v>
      </c>
      <c r="F14" s="11" t="s">
        <v>19</v>
      </c>
      <c r="G14" s="11" t="s">
        <v>24</v>
      </c>
      <c r="H14" s="11" t="s">
        <v>25</v>
      </c>
      <c r="I14" s="11" t="s">
        <v>26</v>
      </c>
      <c r="J14" s="10" t="s">
        <v>40</v>
      </c>
      <c r="K14" s="11" t="s">
        <v>67</v>
      </c>
      <c r="L14" s="13">
        <v>50</v>
      </c>
      <c r="M14" s="11" t="s">
        <v>29</v>
      </c>
      <c r="N14" s="11">
        <v>16</v>
      </c>
      <c r="O14" s="11">
        <v>44</v>
      </c>
      <c r="P14" s="11" t="s">
        <v>68</v>
      </c>
      <c r="Q14" s="11" t="s">
        <v>31</v>
      </c>
      <c r="R14" s="11" t="s">
        <v>32</v>
      </c>
    </row>
    <row r="15" ht="72" spans="1:18">
      <c r="A15" s="10">
        <v>6</v>
      </c>
      <c r="B15" s="10" t="s">
        <v>20</v>
      </c>
      <c r="C15" s="10" t="s">
        <v>21</v>
      </c>
      <c r="D15" s="11" t="s">
        <v>69</v>
      </c>
      <c r="E15" s="11" t="s">
        <v>70</v>
      </c>
      <c r="F15" s="11" t="s">
        <v>19</v>
      </c>
      <c r="G15" s="11" t="s">
        <v>24</v>
      </c>
      <c r="H15" s="11" t="s">
        <v>25</v>
      </c>
      <c r="I15" s="11" t="s">
        <v>26</v>
      </c>
      <c r="J15" s="10" t="s">
        <v>71</v>
      </c>
      <c r="K15" s="11" t="s">
        <v>72</v>
      </c>
      <c r="L15" s="13">
        <v>50</v>
      </c>
      <c r="M15" s="11" t="s">
        <v>29</v>
      </c>
      <c r="N15" s="11">
        <v>10</v>
      </c>
      <c r="O15" s="11">
        <v>30</v>
      </c>
      <c r="P15" s="11" t="s">
        <v>73</v>
      </c>
      <c r="Q15" s="11" t="s">
        <v>31</v>
      </c>
      <c r="R15" s="11" t="s">
        <v>32</v>
      </c>
    </row>
    <row r="16" ht="72" spans="1:18">
      <c r="A16" s="10">
        <v>7</v>
      </c>
      <c r="B16" s="10" t="s">
        <v>20</v>
      </c>
      <c r="C16" s="10" t="s">
        <v>21</v>
      </c>
      <c r="D16" s="11" t="s">
        <v>69</v>
      </c>
      <c r="E16" s="11" t="s">
        <v>74</v>
      </c>
      <c r="F16" s="11" t="s">
        <v>19</v>
      </c>
      <c r="G16" s="11" t="s">
        <v>24</v>
      </c>
      <c r="H16" s="11" t="s">
        <v>25</v>
      </c>
      <c r="I16" s="11" t="s">
        <v>26</v>
      </c>
      <c r="J16" s="10" t="s">
        <v>71</v>
      </c>
      <c r="K16" s="11" t="s">
        <v>75</v>
      </c>
      <c r="L16" s="13">
        <v>50</v>
      </c>
      <c r="M16" s="11" t="s">
        <v>29</v>
      </c>
      <c r="N16" s="11">
        <v>10</v>
      </c>
      <c r="O16" s="11">
        <v>30</v>
      </c>
      <c r="P16" s="11" t="s">
        <v>76</v>
      </c>
      <c r="Q16" s="11" t="s">
        <v>31</v>
      </c>
      <c r="R16" s="11" t="s">
        <v>32</v>
      </c>
    </row>
    <row r="17" ht="60" spans="1:18">
      <c r="A17" s="10">
        <v>8</v>
      </c>
      <c r="B17" s="10" t="s">
        <v>20</v>
      </c>
      <c r="C17" s="10" t="s">
        <v>21</v>
      </c>
      <c r="D17" s="11" t="s">
        <v>77</v>
      </c>
      <c r="E17" s="11" t="s">
        <v>78</v>
      </c>
      <c r="F17" s="11" t="s">
        <v>19</v>
      </c>
      <c r="G17" s="11" t="s">
        <v>24</v>
      </c>
      <c r="H17" s="11" t="s">
        <v>25</v>
      </c>
      <c r="I17" s="11" t="s">
        <v>26</v>
      </c>
      <c r="J17" s="10" t="s">
        <v>79</v>
      </c>
      <c r="K17" s="11" t="s">
        <v>80</v>
      </c>
      <c r="L17" s="13">
        <v>50</v>
      </c>
      <c r="M17" s="11" t="s">
        <v>29</v>
      </c>
      <c r="N17" s="11">
        <v>21</v>
      </c>
      <c r="O17" s="11">
        <v>68</v>
      </c>
      <c r="P17" s="11" t="s">
        <v>81</v>
      </c>
      <c r="Q17" s="11" t="s">
        <v>31</v>
      </c>
      <c r="R17" s="11" t="s">
        <v>32</v>
      </c>
    </row>
  </sheetData>
  <sheetProtection formatCells="0" insertHyperlinks="0" autoFilter="0"/>
  <autoFilter xmlns:etc="http://www.wps.cn/officeDocument/2017/etCustomData" ref="A2:R16" etc:filterBottomFollowUsedRange="0">
    <extLst/>
  </autoFilter>
  <conditionalFormatting sqref="E2">
    <cfRule type="duplicateValues" dxfId="0" priority="6"/>
  </conditionalFormatting>
  <conditionalFormatting sqref="E3:E17">
    <cfRule type="duplicateValues" dxfId="0" priority="1"/>
  </conditionalFormatting>
  <printOptions horizontalCentered="1"/>
  <pageMargins left="0.25" right="0.25" top="0.75" bottom="0.75" header="0.298611111111111" footer="0.298611111111111"/>
  <pageSetup paperSize="9" scale="76"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第七批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2025-01-07T02:27:02Z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7CCA75A23DF6487C801A4331E28BE0BB_13</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