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资金分配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<sst xmlns="http://schemas.openxmlformats.org/spreadsheetml/2006/main" count="32" uniqueCount="22">
  <si>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t>尉氏县农村低保2024年9月资金分配表</t>
  </si>
  <si>
    <t>乡别</t>
  </si>
  <si>
    <t>A类</t>
  </si>
  <si>
    <t>B类</t>
  </si>
  <si>
    <t>C类</t>
  </si>
  <si>
    <t>合计</t>
  </si>
  <si>
    <t>户</t>
  </si>
  <si>
    <t>人</t>
  </si>
  <si>
    <t>总金额</t>
  </si>
  <si>
    <t>蔡庄镇</t>
  </si>
  <si>
    <t>大桥乡</t>
  </si>
  <si>
    <t>门楼任乡</t>
  </si>
  <si>
    <t>南曹乡</t>
  </si>
  <si>
    <t>十八里镇</t>
  </si>
  <si>
    <t>水坡镇</t>
  </si>
  <si>
    <t>小陈乡</t>
  </si>
  <si>
    <t>新尉</t>
  </si>
  <si>
    <t>邢庄乡</t>
  </si>
  <si>
    <t>永兴镇</t>
  </si>
  <si>
    <t>张市镇</t>
  </si>
  <si>
    <t>朱曲镇</t>
  </si>
  <si>
    <t>庄头乡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</si>
</sst>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2"/>
      <name val="宋体"/>
      <charset val="134"/>
    </font>
    <font>
      <sz val="6"/>
      <name val="宋体"/>
      <charset val="134"/>
    </font>
    <font>
      <sz val="24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等线"/>
      <charset val="134"/>
    </font>
    <font>
      <sz val="18"/>
      <color indexed="54"/>
      <name val="等线 Light"/>
      <charset val="134"/>
    </font>
    <font>
      <i/>
      <sz val="11"/>
      <color indexed="23"/>
      <name val="等线"/>
      <charset val="134"/>
    </font>
    <font>
      <b/>
      <sz val="15"/>
      <color indexed="54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62"/>
      <name val="等线"/>
      <charset val="134"/>
    </font>
    <font>
      <b/>
      <sz val="11"/>
      <color indexed="63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b/>
      <sz val="11"/>
      <color indexed="8"/>
      <name val="等线"/>
      <charset val="134"/>
    </font>
    <font>
      <sz val="11"/>
      <color indexed="17"/>
      <name val="等线"/>
      <charset val="134"/>
    </font>
    <font>
      <sz val="11"/>
      <color indexed="20"/>
      <name val="等线"/>
      <charset val="134"/>
    </font>
    <font>
      <sz val="11"/>
      <color indexed="60"/>
      <name val="等线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8"/>
      <name val="等线"/>
      <charset val="134"/>
    </font>
    <font>
      <sz val="11"/>
      <color indexed="9"/>
      <name val="等线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7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>
      <alignment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</cellXfs>
  <cellStyles count="7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40% - 着色 3" xfId="50"/>
    <cellStyle name="着色 1" xfId="51"/>
    <cellStyle name="20% - 着色 5" xfId="52"/>
    <cellStyle name="40% - 着色 4" xfId="53"/>
    <cellStyle name="40% - 着色 5" xfId="54"/>
    <cellStyle name="着色 5" xfId="55"/>
    <cellStyle name="60% - 着色 1" xfId="56"/>
    <cellStyle name="20% - 着色 1" xfId="57"/>
    <cellStyle name="20% - 着色 2" xfId="58"/>
    <cellStyle name="20% - 着色 3" xfId="59"/>
    <cellStyle name="40% - 着色 1" xfId="60"/>
    <cellStyle name="20% - 着色 4" xfId="61"/>
    <cellStyle name="着色 2" xfId="62"/>
    <cellStyle name="20% - 着色 6" xfId="63"/>
    <cellStyle name="40% - 着色 2" xfId="64"/>
    <cellStyle name="40% - 着色 6" xfId="65"/>
    <cellStyle name="60% - 着色 3" xfId="66"/>
    <cellStyle name="60% - 着色 4" xfId="67"/>
    <cellStyle name="60% - 着色 5" xfId="68"/>
    <cellStyle name="60% - 着色 6" xfId="69"/>
    <cellStyle name="着色 3" xfId="70"/>
    <cellStyle name="着色 4" xfId="71"/>
    <cellStyle name="着色 6" xfId="7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1"/>
  <sheetViews>
    <sheetView tabSelected="1" workbookViewId="0">
      <selection activeCell="R11" sqref="R11"/>
    </sheetView>
  </sheetViews>
  <sheetFormatPr defaultColWidth="9" defaultRowHeight="25" customHeight="1"/>
  <cols>
    <col min="1" max="1" width="11.5" style="1" customWidth="1"/>
    <col min="2" max="2" width="10.125" style="1" customWidth="1"/>
    <col min="3" max="3" width="9" style="1" customWidth="1"/>
    <col min="4" max="4" width="11.125" style="1" customWidth="1"/>
    <col min="5" max="5" width="8.875" style="1" customWidth="1"/>
    <col min="6" max="6" width="9" style="1" customWidth="1"/>
    <col min="7" max="7" width="10.5" style="1" customWidth="1"/>
    <col min="8" max="8" width="8.25" style="1" customWidth="1"/>
    <col min="9" max="9" width="8.5" style="1" customWidth="1"/>
    <col min="10" max="10" width="9.75" style="1" customWidth="1"/>
    <col min="11" max="11" width="9.25" style="1" customWidth="1"/>
    <col min="12" max="12" width="8.75" style="1" customWidth="1"/>
    <col min="13" max="13" width="10.25" style="6" customWidth="1"/>
    <col min="14" max="251" width="9" style="1" customWidth="1"/>
    <col min="252" max="16384" width="9" style="1"/>
  </cols>
  <sheetData>
    <row r="1" s="1" customFormat="1" ht="26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29" customHeight="1" spans="1:1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="1" customFormat="1" ht="21" customHeight="1" spans="1:13">
      <c r="A3" s="8" t="s">
        <v>1</v>
      </c>
      <c r="B3" s="9" t="s">
        <v>2</v>
      </c>
      <c r="C3" s="9"/>
      <c r="D3" s="10"/>
      <c r="E3" s="11" t="s">
        <v>3</v>
      </c>
      <c r="F3" s="11"/>
      <c r="G3" s="12"/>
      <c r="H3" s="10" t="s">
        <v>4</v>
      </c>
      <c r="I3" s="10"/>
      <c r="J3" s="9"/>
      <c r="K3" s="25" t="s">
        <v>5</v>
      </c>
      <c r="L3" s="9"/>
      <c r="M3" s="9"/>
    </row>
    <row r="4" s="1" customFormat="1" ht="19" customHeight="1" spans="1:13">
      <c r="A4" s="13"/>
      <c r="B4" s="9" t="s">
        <v>6</v>
      </c>
      <c r="C4" s="9" t="s">
        <v>7</v>
      </c>
      <c r="D4" s="9" t="s">
        <v>8</v>
      </c>
      <c r="E4" s="14" t="s">
        <v>6</v>
      </c>
      <c r="F4" s="14" t="s">
        <v>7</v>
      </c>
      <c r="G4" s="15" t="s">
        <v>8</v>
      </c>
      <c r="H4" s="14" t="s">
        <v>6</v>
      </c>
      <c r="I4" s="14" t="s">
        <v>7</v>
      </c>
      <c r="J4" s="15" t="s">
        <v>8</v>
      </c>
      <c r="K4" s="14" t="s">
        <v>6</v>
      </c>
      <c r="L4" s="14" t="s">
        <v>7</v>
      </c>
      <c r="M4" s="14" t="s">
        <v>8</v>
      </c>
    </row>
    <row r="5" s="1" customFormat="1" ht="19" customHeight="1" spans="1:13">
      <c r="A5" s="16"/>
      <c r="B5" s="9"/>
      <c r="C5" s="9"/>
      <c r="D5" s="9"/>
      <c r="E5" s="14"/>
      <c r="F5" s="14"/>
      <c r="G5" s="14"/>
      <c r="H5" s="14"/>
      <c r="I5" s="14"/>
      <c r="J5" s="15"/>
      <c r="K5" s="14"/>
      <c r="L5" s="14"/>
      <c r="M5" s="14"/>
    </row>
    <row r="6" s="2" customFormat="1" ht="22" customHeight="1" spans="1:253">
      <c r="A6" s="17" t="s">
        <v>9</v>
      </c>
      <c r="B6" s="18">
        <v>112</v>
      </c>
      <c r="C6" s="18">
        <v>185</v>
      </c>
      <c r="D6" s="19">
        <v>46250</v>
      </c>
      <c r="E6" s="18">
        <v>353</v>
      </c>
      <c r="F6" s="18">
        <v>537</v>
      </c>
      <c r="G6" s="19">
        <v>123510</v>
      </c>
      <c r="H6" s="18">
        <v>49</v>
      </c>
      <c r="I6" s="18">
        <v>75</v>
      </c>
      <c r="J6" s="26">
        <v>15750</v>
      </c>
      <c r="K6" s="26">
        <f>B6+E6+H6</f>
        <v>514</v>
      </c>
      <c r="L6" s="19">
        <f>C6+F6+I6</f>
        <v>797</v>
      </c>
      <c r="M6" s="19">
        <f>D6+G6+J6</f>
        <v>185510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</row>
    <row r="7" s="1" customFormat="1" ht="22" customHeight="1" spans="1:13">
      <c r="A7" s="15" t="s">
        <v>10</v>
      </c>
      <c r="B7" s="20">
        <v>126</v>
      </c>
      <c r="C7" s="20">
        <v>170</v>
      </c>
      <c r="D7" s="19">
        <v>42500</v>
      </c>
      <c r="E7" s="20">
        <v>443</v>
      </c>
      <c r="F7" s="20">
        <v>899</v>
      </c>
      <c r="G7" s="19">
        <v>206770</v>
      </c>
      <c r="H7" s="20">
        <v>18</v>
      </c>
      <c r="I7" s="20">
        <v>30</v>
      </c>
      <c r="J7" s="26">
        <v>6300</v>
      </c>
      <c r="K7" s="26">
        <f t="shared" ref="K7:K19" si="0">B7+E7+H7</f>
        <v>587</v>
      </c>
      <c r="L7" s="19">
        <f t="shared" ref="L7:L19" si="1">C7+F7+I7</f>
        <v>1099</v>
      </c>
      <c r="M7" s="19">
        <f t="shared" ref="M7:M19" si="2">D7+G7+J7</f>
        <v>255570</v>
      </c>
    </row>
    <row r="8" s="2" customFormat="1" ht="22" customHeight="1" spans="1:253">
      <c r="A8" s="17" t="s">
        <v>11</v>
      </c>
      <c r="B8" s="18">
        <v>121</v>
      </c>
      <c r="C8" s="18">
        <v>153</v>
      </c>
      <c r="D8" s="19">
        <v>38250</v>
      </c>
      <c r="E8" s="18">
        <v>252</v>
      </c>
      <c r="F8" s="18">
        <v>426</v>
      </c>
      <c r="G8" s="19">
        <v>97980</v>
      </c>
      <c r="H8" s="18">
        <v>183</v>
      </c>
      <c r="I8" s="18">
        <v>422</v>
      </c>
      <c r="J8" s="26">
        <v>88620</v>
      </c>
      <c r="K8" s="26">
        <f t="shared" si="0"/>
        <v>556</v>
      </c>
      <c r="L8" s="19">
        <f t="shared" si="1"/>
        <v>1001</v>
      </c>
      <c r="M8" s="19">
        <f t="shared" si="2"/>
        <v>224850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</row>
    <row r="9" s="2" customFormat="1" ht="22" customHeight="1" spans="1:253">
      <c r="A9" s="17" t="s">
        <v>12</v>
      </c>
      <c r="B9" s="18">
        <v>156</v>
      </c>
      <c r="C9" s="18">
        <v>261</v>
      </c>
      <c r="D9" s="19">
        <v>65250</v>
      </c>
      <c r="E9" s="18">
        <v>579</v>
      </c>
      <c r="F9" s="18">
        <v>1067</v>
      </c>
      <c r="G9" s="19">
        <v>245410</v>
      </c>
      <c r="H9" s="18">
        <v>76</v>
      </c>
      <c r="I9" s="18">
        <v>151</v>
      </c>
      <c r="J9" s="26">
        <v>31710</v>
      </c>
      <c r="K9" s="26">
        <f t="shared" si="0"/>
        <v>811</v>
      </c>
      <c r="L9" s="19">
        <f t="shared" si="1"/>
        <v>1479</v>
      </c>
      <c r="M9" s="19">
        <f t="shared" si="2"/>
        <v>342370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</row>
    <row r="10" s="2" customFormat="1" ht="22" customHeight="1" spans="1:253">
      <c r="A10" s="17" t="s">
        <v>13</v>
      </c>
      <c r="B10" s="21">
        <v>172</v>
      </c>
      <c r="C10" s="21">
        <v>282</v>
      </c>
      <c r="D10" s="22">
        <v>70500</v>
      </c>
      <c r="E10" s="21">
        <v>496</v>
      </c>
      <c r="F10" s="21">
        <v>892</v>
      </c>
      <c r="G10" s="22">
        <v>205160</v>
      </c>
      <c r="H10" s="21">
        <v>46</v>
      </c>
      <c r="I10" s="21">
        <v>68</v>
      </c>
      <c r="J10" s="17">
        <v>14280</v>
      </c>
      <c r="K10" s="26">
        <f t="shared" si="0"/>
        <v>714</v>
      </c>
      <c r="L10" s="19">
        <f t="shared" si="1"/>
        <v>1242</v>
      </c>
      <c r="M10" s="19">
        <v>289940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</row>
    <row r="11" s="2" customFormat="1" ht="22" customHeight="1" spans="1:253">
      <c r="A11" s="17" t="s">
        <v>14</v>
      </c>
      <c r="B11" s="21">
        <v>123</v>
      </c>
      <c r="C11" s="21">
        <v>204</v>
      </c>
      <c r="D11" s="22">
        <v>51000</v>
      </c>
      <c r="E11" s="21">
        <v>372</v>
      </c>
      <c r="F11" s="21">
        <v>692</v>
      </c>
      <c r="G11" s="22">
        <v>159160</v>
      </c>
      <c r="H11" s="21">
        <v>72</v>
      </c>
      <c r="I11" s="21">
        <v>129</v>
      </c>
      <c r="J11" s="17">
        <v>27090</v>
      </c>
      <c r="K11" s="26">
        <f t="shared" si="0"/>
        <v>567</v>
      </c>
      <c r="L11" s="19">
        <f t="shared" si="1"/>
        <v>1025</v>
      </c>
      <c r="M11" s="19">
        <f t="shared" si="2"/>
        <v>237250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</row>
    <row r="12" s="3" customFormat="1" ht="22" customHeight="1" spans="1:253">
      <c r="A12" s="17" t="s">
        <v>15</v>
      </c>
      <c r="B12" s="21">
        <v>138</v>
      </c>
      <c r="C12" s="21">
        <v>209</v>
      </c>
      <c r="D12" s="22">
        <v>52250</v>
      </c>
      <c r="E12" s="21">
        <v>318</v>
      </c>
      <c r="F12" s="21">
        <v>526</v>
      </c>
      <c r="G12" s="22">
        <v>120980</v>
      </c>
      <c r="H12" s="21">
        <v>132</v>
      </c>
      <c r="I12" s="21">
        <v>204</v>
      </c>
      <c r="J12" s="17">
        <v>42840</v>
      </c>
      <c r="K12" s="26">
        <f t="shared" si="0"/>
        <v>588</v>
      </c>
      <c r="L12" s="19">
        <f t="shared" si="1"/>
        <v>939</v>
      </c>
      <c r="M12" s="19">
        <f t="shared" si="2"/>
        <v>216070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</row>
    <row r="13" s="4" customFormat="1" ht="22" customHeight="1" spans="1:253">
      <c r="A13" s="17" t="s">
        <v>16</v>
      </c>
      <c r="B13" s="21">
        <v>38</v>
      </c>
      <c r="C13" s="21">
        <v>59</v>
      </c>
      <c r="D13" s="22">
        <v>14750</v>
      </c>
      <c r="E13" s="21">
        <v>232</v>
      </c>
      <c r="F13" s="21">
        <v>521</v>
      </c>
      <c r="G13" s="22">
        <v>119830</v>
      </c>
      <c r="H13" s="21">
        <v>18</v>
      </c>
      <c r="I13" s="21">
        <v>45</v>
      </c>
      <c r="J13" s="17">
        <v>9450</v>
      </c>
      <c r="K13" s="26">
        <f t="shared" si="0"/>
        <v>288</v>
      </c>
      <c r="L13" s="19">
        <f t="shared" si="1"/>
        <v>625</v>
      </c>
      <c r="M13" s="19">
        <f t="shared" si="2"/>
        <v>144030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</row>
    <row r="14" s="2" customFormat="1" ht="22" customHeight="1" spans="1:253">
      <c r="A14" s="17" t="s">
        <v>17</v>
      </c>
      <c r="B14" s="21">
        <v>197</v>
      </c>
      <c r="C14" s="21">
        <v>251</v>
      </c>
      <c r="D14" s="22">
        <v>62750</v>
      </c>
      <c r="E14" s="21">
        <v>795</v>
      </c>
      <c r="F14" s="21">
        <v>1777</v>
      </c>
      <c r="G14" s="22">
        <v>408710</v>
      </c>
      <c r="H14" s="21">
        <v>40</v>
      </c>
      <c r="I14" s="21">
        <v>106</v>
      </c>
      <c r="J14" s="17">
        <v>22260</v>
      </c>
      <c r="K14" s="26">
        <f t="shared" si="0"/>
        <v>1032</v>
      </c>
      <c r="L14" s="19">
        <f t="shared" si="1"/>
        <v>2134</v>
      </c>
      <c r="M14" s="19">
        <f t="shared" si="2"/>
        <v>493720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</row>
    <row r="15" s="1" customFormat="1" ht="22" customHeight="1" spans="1:13">
      <c r="A15" s="15" t="s">
        <v>18</v>
      </c>
      <c r="B15" s="14">
        <v>185</v>
      </c>
      <c r="C15" s="14">
        <v>276</v>
      </c>
      <c r="D15" s="22">
        <v>69000</v>
      </c>
      <c r="E15" s="14">
        <v>667</v>
      </c>
      <c r="F15" s="14">
        <v>1290</v>
      </c>
      <c r="G15" s="22">
        <v>296700</v>
      </c>
      <c r="H15" s="14">
        <v>70</v>
      </c>
      <c r="I15" s="14">
        <v>116</v>
      </c>
      <c r="J15" s="17">
        <v>24360</v>
      </c>
      <c r="K15" s="26">
        <f t="shared" si="0"/>
        <v>922</v>
      </c>
      <c r="L15" s="19">
        <f t="shared" si="1"/>
        <v>1682</v>
      </c>
      <c r="M15" s="19">
        <f t="shared" si="2"/>
        <v>390060</v>
      </c>
    </row>
    <row r="16" s="3" customFormat="1" ht="22" customHeight="1" spans="1:253">
      <c r="A16" s="17" t="s">
        <v>19</v>
      </c>
      <c r="B16" s="21">
        <v>88</v>
      </c>
      <c r="C16" s="21">
        <v>123</v>
      </c>
      <c r="D16" s="22">
        <v>30750</v>
      </c>
      <c r="E16" s="21">
        <v>407</v>
      </c>
      <c r="F16" s="21">
        <v>684</v>
      </c>
      <c r="G16" s="22">
        <v>157320</v>
      </c>
      <c r="H16" s="21">
        <v>33</v>
      </c>
      <c r="I16" s="21">
        <v>57</v>
      </c>
      <c r="J16" s="17">
        <v>11970</v>
      </c>
      <c r="K16" s="26">
        <f t="shared" si="0"/>
        <v>528</v>
      </c>
      <c r="L16" s="19">
        <f t="shared" si="1"/>
        <v>864</v>
      </c>
      <c r="M16" s="19">
        <f t="shared" si="2"/>
        <v>200040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1"/>
      <c r="IS16" s="1"/>
    </row>
    <row r="17" s="5" customFormat="1" ht="22" customHeight="1" spans="1:253">
      <c r="A17" s="15" t="s">
        <v>20</v>
      </c>
      <c r="B17" s="14">
        <v>125</v>
      </c>
      <c r="C17" s="14">
        <v>159</v>
      </c>
      <c r="D17" s="22">
        <v>39750</v>
      </c>
      <c r="E17" s="14">
        <v>446</v>
      </c>
      <c r="F17" s="14">
        <v>667</v>
      </c>
      <c r="G17" s="22">
        <v>153410</v>
      </c>
      <c r="H17" s="14">
        <v>81</v>
      </c>
      <c r="I17" s="14">
        <v>173</v>
      </c>
      <c r="J17" s="17">
        <v>36330</v>
      </c>
      <c r="K17" s="26">
        <f t="shared" si="0"/>
        <v>652</v>
      </c>
      <c r="L17" s="19">
        <f t="shared" si="1"/>
        <v>999</v>
      </c>
      <c r="M17" s="19">
        <f t="shared" si="2"/>
        <v>229490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</row>
    <row r="18" s="1" customFormat="1" ht="22" customHeight="1" spans="1:13">
      <c r="A18" s="15" t="s">
        <v>21</v>
      </c>
      <c r="B18" s="14">
        <v>375</v>
      </c>
      <c r="C18" s="14">
        <v>495</v>
      </c>
      <c r="D18" s="22">
        <v>123750</v>
      </c>
      <c r="E18" s="14">
        <v>828</v>
      </c>
      <c r="F18" s="14">
        <v>1639</v>
      </c>
      <c r="G18" s="22">
        <v>376970</v>
      </c>
      <c r="H18" s="14">
        <v>180</v>
      </c>
      <c r="I18" s="14">
        <v>396</v>
      </c>
      <c r="J18" s="17">
        <v>83160</v>
      </c>
      <c r="K18" s="26">
        <f t="shared" si="0"/>
        <v>1383</v>
      </c>
      <c r="L18" s="19">
        <f t="shared" si="1"/>
        <v>2530</v>
      </c>
      <c r="M18" s="19">
        <f t="shared" si="2"/>
        <v>583880</v>
      </c>
    </row>
    <row r="19" s="1" customFormat="1" ht="22" customHeight="1" spans="1:13">
      <c r="A19" s="15" t="s">
        <v>5</v>
      </c>
      <c r="B19" s="14">
        <v>1956</v>
      </c>
      <c r="C19" s="14">
        <f t="shared" ref="C19:M19" si="3">C6+C7+C8+C9+C10+C11+C12+C13+C14+C15+C16+C17+C18</f>
        <v>2827</v>
      </c>
      <c r="D19" s="22">
        <f t="shared" si="3"/>
        <v>706750</v>
      </c>
      <c r="E19" s="14">
        <f t="shared" si="3"/>
        <v>6188</v>
      </c>
      <c r="F19" s="14">
        <f t="shared" si="3"/>
        <v>11617</v>
      </c>
      <c r="G19" s="22">
        <v>2662990</v>
      </c>
      <c r="H19" s="14">
        <f t="shared" si="3"/>
        <v>998</v>
      </c>
      <c r="I19" s="14">
        <f t="shared" si="3"/>
        <v>1972</v>
      </c>
      <c r="J19" s="26">
        <v>414120</v>
      </c>
      <c r="K19" s="26">
        <f t="shared" si="0"/>
        <v>9142</v>
      </c>
      <c r="L19" s="19">
        <f t="shared" si="1"/>
        <v>16416</v>
      </c>
      <c r="M19" s="19">
        <v>3792780</v>
      </c>
    </row>
    <row r="20" s="1" customFormat="1" customHeight="1" spans="3:13">
      <c r="C20" s="23"/>
      <c r="D20" s="1"/>
      <c r="H20" s="23"/>
      <c r="I20" s="23"/>
      <c r="M20" s="6"/>
    </row>
    <row r="21" s="1" customFormat="1" customHeight="1" spans="3:13">
      <c r="C21" s="24"/>
      <c r="M21" s="6"/>
    </row>
  </sheetData>
  <sortState ref="A6:M18">
    <sortCondition ref="A6:A18"/>
  </sortState>
  <mergeCells count="14">
    <mergeCell ref="A1:M1"/>
    <mergeCell ref="B3:D3"/>
    <mergeCell ref="E3:G3"/>
    <mergeCell ref="H3:J3"/>
    <mergeCell ref="K3:M3"/>
    <mergeCell ref="A3:A5"/>
    <mergeCell ref="B4:B5"/>
    <mergeCell ref="C4:C5"/>
    <mergeCell ref="E4:E5"/>
    <mergeCell ref="F4:F5"/>
    <mergeCell ref="H4:H5"/>
    <mergeCell ref="I4:I5"/>
    <mergeCell ref="K4:K5"/>
    <mergeCell ref="L4:L5"/>
  </mergeCells>
  <pageMargins left="0.56875" right="0.4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资金分配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_Edmund</cp:lastModifiedBy>
  <dcterms:created xsi:type="dcterms:W3CDTF">2020-02-29T09:49:00Z</dcterms:created>
  <dcterms:modified xsi:type="dcterms:W3CDTF">2024-09-02T07:53:56Z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2BA8F53771B3420EA169A7BB7AE20D0A_13</vt:lpwstr>
  </property>
</Properties>
</file>