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3" activeTab="3"/>
  </bookViews>
  <sheets>
    <sheet name="1.试点县（补提）——X县X银行2022年农业信贷担保贷款项" sheetId="1" r:id="rId1"/>
    <sheet name="2.试点县——X县X银行2022年农业信贷担保贷款项" sheetId="2" r:id="rId2"/>
    <sheet name="3.两牛大县培育县——X县X银行2022年农业信贷担保贷款项" sheetId="3" r:id="rId3"/>
    <sheet name="4.”豫农担救灾贷“——X县X银行2022年农业信贷担保贷款项" sheetId="4" r:id="rId4"/>
    <sheet name="Sheet1" sheetId="5" r:id="rId5"/>
  </sheets>
  <definedNames>
    <definedName name="_xlnm._FilterDatabase" localSheetId="3" hidden="1">'4.”豫农担救灾贷“——X县X银行2022年农业信贷担保贷款项'!#REF!</definedName>
    <definedName name="_xlnm._FilterDatabase" localSheetId="2" hidden="1">'3.两牛大县培育县——X县X银行2022年农业信贷担保贷款项'!#REF!</definedName>
    <definedName name="_xlnm._FilterDatabase" localSheetId="1" hidden="1">'2.试点县——X县X银行2022年农业信贷担保贷款项'!#REF!</definedName>
    <definedName name="_xlnm._FilterDatabase" localSheetId="0" hidden="1">'1.试点县（补提）——X县X银行2022年农业信贷担保贷款项'!#REF!</definedName>
  </definedNames>
  <calcPr calcId="144525"/>
</workbook>
</file>

<file path=xl/sharedStrings.xml><?xml version="1.0" encoding="utf-8"?>
<sst xmlns="http://schemas.openxmlformats.org/spreadsheetml/2006/main" count="362" uniqueCount="151">
  <si>
    <t>附件2</t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</si>
  <si>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银行农业信贷担保贷款项目清单——试点县（补提）
（自2021年1月20日后应享受未享受贴息项目）</t>
    </r>
  </si>
  <si>
    <t>序号</t>
  </si>
  <si>
    <t>借款人名称</t>
  </si>
  <si>
    <t>统一社会信用代码/身份证号</t>
  </si>
  <si>
    <t>借款合同号</t>
  </si>
  <si>
    <t>贷款金额（元）</t>
  </si>
  <si>
    <t>贷款用途</t>
  </si>
  <si>
    <t>贷款发放日期</t>
  </si>
  <si>
    <t>贷款到期日期</t>
  </si>
  <si>
    <t>贷款利率
（年/%）</t>
  </si>
  <si>
    <t>贴息率（%）</t>
  </si>
  <si>
    <t>已还款结息金额（元）</t>
  </si>
  <si>
    <t>应贴息金额（元）</t>
  </si>
  <si>
    <t>借款人账号</t>
  </si>
  <si>
    <t>开户行行名</t>
  </si>
  <si>
    <t>开户行行号</t>
  </si>
  <si>
    <t>格式要求</t>
  </si>
  <si>
    <t>文本，不可含空格</t>
  </si>
  <si>
    <t>数值，使用千位分隔符</t>
  </si>
  <si>
    <t>文本</t>
  </si>
  <si>
    <t>日期格式：202X-XX-XX</t>
  </si>
  <si>
    <t>数值，保留两位小数</t>
  </si>
  <si>
    <t>数值</t>
  </si>
  <si>
    <t>数值，保留两位小数
使用千位分隔符</t>
  </si>
  <si>
    <t>数值，四舍五入取整至元位
使用千位分隔符
（取整时请选择“将精度设为所显示的精度”）</t>
  </si>
  <si>
    <t>文本，不可含空格
不可提供二类卡
不可提供已销户、冻结、久悬等状态异常账号</t>
  </si>
  <si>
    <t>文本，行名需与网银系统内一致，不得简写，不可含空格
，网银系统无法选至具体支行的（如农商行）需填写可收到款项的上级行行名</t>
  </si>
  <si>
    <t>文本，行号需与网银系统内行名匹配，不可含空格
，网银系统无法选至具体支行的（如农商行）需填写可收到款项的上级行行号</t>
  </si>
  <si>
    <t>合  计</t>
  </si>
  <si>
    <t>/</t>
  </si>
  <si>
    <t>贴息合计金额</t>
  </si>
  <si>
    <r>
      <rPr>
        <sz val="12"/>
        <rFont val="宋体"/>
        <charset val="134"/>
      </rPr>
      <t xml:space="preserve">人民币（大写）：  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 xml:space="preserve">元整    （¥ 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>元）</t>
    </r>
  </si>
  <si>
    <r>
      <rPr>
        <u/>
        <sz val="12"/>
        <rFont val="宋体"/>
        <charset val="134"/>
      </rPr>
      <t xml:space="preserve">
                  </t>
    </r>
    <r>
      <rPr>
        <sz val="12"/>
        <rFont val="宋体"/>
        <charset val="134"/>
      </rPr>
      <t>县金融服务中心/县级政府指定部门：       
      经我行核实，本申请单内借款人贷款项目符合贴息要求，我行承诺提供的贴息材料真实、准确、合规，现请贵单位进行审核。
                                                                                                                     (贷款银行公章）                  （县金融服务中心/县级政府指定部门公章）
                                                                                                                   2022年    月    日                               2022年    月    日</t>
    </r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</si>
  <si>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银行农业信贷担保贷款项目清单——试点县</t>
    </r>
  </si>
  <si>
    <t>已还款结息金额（元）
（指2022年1月1日至12月31日结息金额）</t>
  </si>
  <si>
    <t>说明：
1、本表项目的结息金额时间应为2022年1月1日至12月31日，且项目应在2022年12月31日（含）前结清。
2、2021年已享受贴息且在2022年结清的项目，计算本次贴息金额时应扣除已享受贴息金额，不得重复贴息。</t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</si>
  <si>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银行农业信贷担保贷款项目清单——两牛大县培育县
（2022年4月1日放款12月31日前结清项目）</t>
    </r>
  </si>
  <si>
    <t>仅限于肉牛奶牛养殖行业，与待核保客户情况表或放款通知书贷款用途一致</t>
  </si>
  <si>
    <r>
      <rPr>
        <b/>
        <u/>
        <sz val="16"/>
        <rFont val="宋体"/>
        <charset val="134"/>
      </rPr>
      <t>尉氏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>邮政储蓄</t>
    </r>
    <r>
      <rPr>
        <b/>
        <sz val="16"/>
        <rFont val="宋体"/>
        <charset val="134"/>
      </rPr>
      <t>银行农业信贷担保贷款项目清单——“豫农担-救灾贷”
（2022年12月31日前结清项目）</t>
    </r>
  </si>
  <si>
    <t>业务受理日期</t>
  </si>
  <si>
    <t>黄关镇</t>
  </si>
  <si>
    <t>41002621121098293557</t>
  </si>
  <si>
    <t>粮食收购</t>
  </si>
  <si>
    <t>中国邮政储蓄银行股份有限公司尉氏县人民西路支行</t>
  </si>
  <si>
    <t>403492303023</t>
  </si>
  <si>
    <t>杨红军</t>
  </si>
  <si>
    <t>41002621121087454813</t>
  </si>
  <si>
    <t>进化肥</t>
  </si>
  <si>
    <t>杨宪法</t>
  </si>
  <si>
    <t>41002621121097790984</t>
  </si>
  <si>
    <t>进猪和饲料</t>
  </si>
  <si>
    <t>黄现民</t>
  </si>
  <si>
    <t>41002621121108754921</t>
  </si>
  <si>
    <t>赵秀丽</t>
  </si>
  <si>
    <t>41002621121097610172</t>
  </si>
  <si>
    <t>进牛和饲料</t>
  </si>
  <si>
    <t>钟红领</t>
  </si>
  <si>
    <t>41002621121076672490</t>
  </si>
  <si>
    <t>经营</t>
  </si>
  <si>
    <t>马军</t>
  </si>
  <si>
    <t>41002621121097558119</t>
  </si>
  <si>
    <t>徐双趁</t>
  </si>
  <si>
    <t>41002621121097926171</t>
  </si>
  <si>
    <t>韩新成</t>
  </si>
  <si>
    <t>41002621121097847375</t>
  </si>
  <si>
    <t>黄军领</t>
  </si>
  <si>
    <t>41002621121098193170</t>
  </si>
  <si>
    <t>张凯轮</t>
  </si>
  <si>
    <t>41002621121098155663</t>
  </si>
  <si>
    <t>孙蓬卫</t>
  </si>
  <si>
    <t>41002621121108431328</t>
  </si>
  <si>
    <t>史建成</t>
  </si>
  <si>
    <t>41002621121108437782</t>
  </si>
  <si>
    <t>张金刚</t>
  </si>
  <si>
    <t>41002621121108513784</t>
  </si>
  <si>
    <t>于海峰</t>
  </si>
  <si>
    <t>41002621121108558366</t>
  </si>
  <si>
    <t>安定群</t>
  </si>
  <si>
    <t>41002621121108436942</t>
  </si>
  <si>
    <t>陈峰</t>
  </si>
  <si>
    <t>41002621121108438920</t>
  </si>
  <si>
    <t>张鹏军</t>
  </si>
  <si>
    <t>41002621121108661964</t>
  </si>
  <si>
    <t>田国民</t>
  </si>
  <si>
    <t>41002621121108723238</t>
  </si>
  <si>
    <t>安治兴</t>
  </si>
  <si>
    <t>41002621121108773387</t>
  </si>
  <si>
    <t>张路根</t>
  </si>
  <si>
    <t>41002621121108809393</t>
  </si>
  <si>
    <t>高小国</t>
  </si>
  <si>
    <t>41023247121120591903</t>
  </si>
  <si>
    <t>葛大涛</t>
  </si>
  <si>
    <t>41023247222124518455</t>
  </si>
  <si>
    <t>张国杰</t>
  </si>
  <si>
    <t>41023247222124340994</t>
  </si>
  <si>
    <t>李新志</t>
  </si>
  <si>
    <t>41023247221094049182</t>
  </si>
  <si>
    <t>进农资</t>
  </si>
  <si>
    <t>张玉建</t>
  </si>
  <si>
    <t>41023247221105532026</t>
  </si>
  <si>
    <t>收购中药材</t>
  </si>
  <si>
    <t>马鑫茹</t>
  </si>
  <si>
    <t>41002621122105710470</t>
  </si>
  <si>
    <t>牛的养殖</t>
  </si>
  <si>
    <t>崔志恒</t>
  </si>
  <si>
    <t>41002621221105827575</t>
  </si>
  <si>
    <t>猪的养殖</t>
  </si>
  <si>
    <t>郭振言</t>
  </si>
  <si>
    <t>41002621221128560537</t>
  </si>
  <si>
    <t>包地种植</t>
  </si>
  <si>
    <t>王二环</t>
  </si>
  <si>
    <t>41002672121108776430</t>
  </si>
  <si>
    <t>蛋鸭养殖</t>
  </si>
  <si>
    <t>王勇</t>
  </si>
  <si>
    <t>41002672121108785659</t>
  </si>
  <si>
    <t>农资销售</t>
  </si>
  <si>
    <t>刘桂申</t>
  </si>
  <si>
    <t>41002672121108941531</t>
  </si>
  <si>
    <t>饲料销售</t>
  </si>
  <si>
    <t>王连杰</t>
  </si>
  <si>
    <t>41002672121098255601</t>
  </si>
  <si>
    <t>鸭蛋加工</t>
  </si>
  <si>
    <t>刘廷新</t>
  </si>
  <si>
    <t>41002672121098156100</t>
  </si>
  <si>
    <t>生猪养殖</t>
  </si>
  <si>
    <t>韩深意</t>
  </si>
  <si>
    <t>41002672121097894977</t>
  </si>
  <si>
    <t>板材加工</t>
  </si>
  <si>
    <t>刘趁想</t>
  </si>
  <si>
    <t>41002672121108691337</t>
  </si>
  <si>
    <t>王改丽</t>
  </si>
  <si>
    <t>41002672121097799424</t>
  </si>
  <si>
    <t>王留更</t>
  </si>
  <si>
    <t>41002672221072914228</t>
  </si>
  <si>
    <t>进木材</t>
  </si>
  <si>
    <t>陈岗山</t>
  </si>
  <si>
    <t>41002672221094223176</t>
  </si>
  <si>
    <t>403403023074</t>
  </si>
  <si>
    <t>谷艳峰</t>
  </si>
  <si>
    <t>41002672221094939579</t>
  </si>
  <si>
    <t>进羊和饲料</t>
  </si>
  <si>
    <t>海洲</t>
  </si>
  <si>
    <t>41002672221105733556</t>
  </si>
  <si>
    <t>403492300033</t>
  </si>
  <si>
    <t>刘永亮</t>
  </si>
  <si>
    <t>41002672221128344740</t>
  </si>
  <si>
    <t>孙国防</t>
  </si>
  <si>
    <t>41002672121097735303</t>
  </si>
  <si>
    <t>种植</t>
  </si>
  <si>
    <r>
      <rPr>
        <u/>
        <sz val="12"/>
        <rFont val="宋体"/>
        <charset val="134"/>
      </rPr>
      <t xml:space="preserve">
</t>
    </r>
    <r>
      <rPr>
        <sz val="12"/>
        <rFont val="宋体"/>
        <charset val="134"/>
      </rPr>
      <t>尉氏县金融工作局：       
      经我行核实，本申请单内借款人贷款项目符合贴息要求，我行承诺提供的贴息材料真实、准确、合规，现请贵单位进行审核。
                                                                                                                     (贷款银行公章）                  （尉氏县金融工作局）
                                                                                                                   2023年    月    日                               2023年    月    日</t>
    </r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</si>
</sst>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\-d"/>
    <numFmt numFmtId="178" formatCode="#,##0.00;[Red]#,##0.00"/>
    <numFmt numFmtId="179" formatCode="0.00_ "/>
    <numFmt numFmtId="180" formatCode="#,##0.00%"/>
    <numFmt numFmtId="181" formatCode="#,##0.00_ "/>
    <numFmt numFmtId="182" formatCode="#,##0_ "/>
    <numFmt numFmtId="183" formatCode="yyyy/m/d;@"/>
  </numFmts>
  <fonts count="38">
    <font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b/>
      <u/>
      <sz val="16"/>
      <name val="宋体"/>
      <charset val="134"/>
    </font>
    <font>
      <u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color rgb="FF000000"/>
      <name val="宋体"/>
      <charset val="134"/>
    </font>
    <font>
      <sz val="12"/>
      <name val="宋体"/>
      <charset val="134"/>
    </font>
    <font>
      <u/>
      <sz val="12"/>
      <name val="宋体"/>
      <charset val="134"/>
    </font>
    <font>
      <sz val="9"/>
      <color rgb="FFFF0000"/>
      <name val="宋体"/>
      <charset val="134"/>
    </font>
    <font>
      <sz val="9"/>
      <color rgb="FF000000"/>
      <name val="仿宋"/>
      <charset val="134"/>
    </font>
    <font>
      <b/>
      <sz val="14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Tahoma"/>
      <charset val="134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protection locked="0"/>
    </xf>
    <xf numFmtId="0" fontId="1" fillId="0" borderId="0">
      <protection locked="0"/>
    </xf>
    <xf numFmtId="0" fontId="36" fillId="0" borderId="0"/>
  </cellStyleXfs>
  <cellXfs count="5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8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80" fontId="8" fillId="0" borderId="1" xfId="51" applyNumberFormat="1" applyFont="1" applyFill="1" applyBorder="1" applyAlignment="1">
      <alignment horizontal="center" vertical="center"/>
    </xf>
    <xf numFmtId="10" fontId="8" fillId="0" borderId="1" xfId="51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83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K7" sqref="K7"/>
    </sheetView>
  </sheetViews>
  <sheetFormatPr defaultColWidth="9" defaultRowHeight="13.5"/>
  <cols>
    <col min="1" max="2" width="9" style="3"/>
    <col min="3" max="3" width="18.3833333333333" style="3" customWidth="1"/>
    <col min="4" max="4" width="21.5" style="3" customWidth="1"/>
    <col min="5" max="6" width="9" style="3"/>
    <col min="7" max="7" width="10.4416666666667" style="3" customWidth="1"/>
    <col min="8" max="8" width="11.1083333333333" style="3" customWidth="1"/>
    <col min="9" max="10" width="9" style="3"/>
    <col min="11" max="11" width="22.3833333333333" style="3" customWidth="1"/>
    <col min="12" max="12" width="19.2583333333333" style="3" customWidth="1"/>
    <col min="13" max="13" width="18.6333333333333" style="3" customWidth="1"/>
    <col min="14" max="14" width="24.2583333333333" style="3" customWidth="1"/>
    <col min="15" max="15" width="22" style="3" customWidth="1"/>
    <col min="16" max="16384" width="9" style="3"/>
  </cols>
  <sheetData>
    <row r="1" ht="20.25" spans="1:15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48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3" customFormat="1" ht="41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4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3" customFormat="1" ht="48" customHeight="1" spans="1:15">
      <c r="A4" s="12"/>
      <c r="B4" s="12"/>
      <c r="C4" s="12"/>
      <c r="D4" s="12"/>
      <c r="E4" s="12"/>
      <c r="F4" s="12"/>
      <c r="G4" s="12"/>
      <c r="H4" s="12"/>
      <c r="I4" s="12"/>
      <c r="J4" s="15"/>
      <c r="K4" s="12"/>
      <c r="L4" s="12"/>
      <c r="M4" s="12"/>
      <c r="N4" s="12"/>
      <c r="O4" s="12"/>
    </row>
    <row r="5" s="3" customFormat="1" ht="69" customHeight="1" spans="1:15">
      <c r="A5" s="42" t="s">
        <v>17</v>
      </c>
      <c r="B5" s="42" t="s">
        <v>18</v>
      </c>
      <c r="C5" s="42" t="s">
        <v>18</v>
      </c>
      <c r="D5" s="42" t="s">
        <v>18</v>
      </c>
      <c r="E5" s="42" t="s">
        <v>19</v>
      </c>
      <c r="F5" s="42" t="s">
        <v>20</v>
      </c>
      <c r="G5" s="42" t="s">
        <v>21</v>
      </c>
      <c r="H5" s="42" t="s">
        <v>21</v>
      </c>
      <c r="I5" s="42" t="s">
        <v>22</v>
      </c>
      <c r="J5" s="42" t="s">
        <v>23</v>
      </c>
      <c r="K5" s="42" t="s">
        <v>24</v>
      </c>
      <c r="L5" s="42" t="s">
        <v>25</v>
      </c>
      <c r="M5" s="42" t="s">
        <v>26</v>
      </c>
      <c r="N5" s="50" t="s">
        <v>27</v>
      </c>
      <c r="O5" s="50" t="s">
        <v>28</v>
      </c>
    </row>
    <row r="6" s="4" customFormat="1" ht="34.5" customHeight="1" spans="1:15">
      <c r="A6" s="26">
        <v>1</v>
      </c>
      <c r="B6" s="43"/>
      <c r="C6" s="43"/>
      <c r="D6" s="43"/>
      <c r="E6" s="43"/>
      <c r="F6" s="43"/>
      <c r="G6" s="44"/>
      <c r="H6" s="45"/>
      <c r="I6" s="43"/>
      <c r="J6" s="43"/>
      <c r="K6" s="51"/>
      <c r="L6" s="52"/>
      <c r="M6" s="53"/>
      <c r="N6" s="54"/>
      <c r="O6" s="54"/>
    </row>
    <row r="7" s="4" customFormat="1" ht="34.5" customHeight="1" spans="1:15">
      <c r="A7" s="26">
        <v>2</v>
      </c>
      <c r="B7" s="43"/>
      <c r="C7" s="46"/>
      <c r="D7" s="43"/>
      <c r="E7" s="43"/>
      <c r="F7" s="43"/>
      <c r="G7" s="45"/>
      <c r="H7" s="45"/>
      <c r="I7" s="43"/>
      <c r="J7" s="43"/>
      <c r="K7" s="51"/>
      <c r="L7" s="52"/>
      <c r="M7" s="53"/>
      <c r="N7" s="54"/>
      <c r="O7" s="54"/>
    </row>
    <row r="8" s="4" customFormat="1" ht="34.5" customHeight="1" spans="1:15">
      <c r="A8" s="26">
        <v>3</v>
      </c>
      <c r="B8" s="43"/>
      <c r="C8" s="46"/>
      <c r="D8" s="43"/>
      <c r="E8" s="43"/>
      <c r="F8" s="43"/>
      <c r="G8" s="45"/>
      <c r="H8" s="45"/>
      <c r="I8" s="43"/>
      <c r="J8" s="43"/>
      <c r="K8" s="51"/>
      <c r="L8" s="52"/>
      <c r="M8" s="53"/>
      <c r="N8" s="54"/>
      <c r="O8" s="54"/>
    </row>
    <row r="9" s="4" customFormat="1" ht="34.5" customHeight="1" spans="1:15">
      <c r="A9" s="26">
        <v>4</v>
      </c>
      <c r="B9" s="43"/>
      <c r="C9" s="46"/>
      <c r="D9" s="43"/>
      <c r="E9" s="43"/>
      <c r="F9" s="43"/>
      <c r="G9" s="45"/>
      <c r="H9" s="45"/>
      <c r="I9" s="43"/>
      <c r="J9" s="43"/>
      <c r="K9" s="51"/>
      <c r="L9" s="52"/>
      <c r="M9" s="53"/>
      <c r="N9" s="54"/>
      <c r="O9" s="54"/>
    </row>
    <row r="10" s="4" customFormat="1" ht="34.5" customHeight="1" spans="1:15">
      <c r="A10" s="26">
        <v>5</v>
      </c>
      <c r="B10" s="43"/>
      <c r="C10" s="47"/>
      <c r="D10" s="43"/>
      <c r="E10" s="48"/>
      <c r="F10" s="47"/>
      <c r="G10" s="47"/>
      <c r="H10" s="47"/>
      <c r="I10" s="47"/>
      <c r="J10" s="47"/>
      <c r="K10" s="51"/>
      <c r="L10" s="52"/>
      <c r="M10" s="53"/>
      <c r="N10" s="54"/>
      <c r="O10" s="54"/>
    </row>
    <row r="11" ht="34.5" customHeight="1" spans="1:15">
      <c r="A11" s="28"/>
      <c r="B11" s="49" t="s">
        <v>29</v>
      </c>
      <c r="C11" s="28" t="s">
        <v>30</v>
      </c>
      <c r="D11" s="28" t="s">
        <v>30</v>
      </c>
      <c r="E11" s="29">
        <f>SUM(E6:E10)</f>
        <v>0</v>
      </c>
      <c r="F11" s="29" t="s">
        <v>30</v>
      </c>
      <c r="G11" s="29" t="s">
        <v>30</v>
      </c>
      <c r="H11" s="29" t="s">
        <v>30</v>
      </c>
      <c r="I11" s="29">
        <f t="shared" ref="I11:L11" si="0">SUM(I6:I10)</f>
        <v>0</v>
      </c>
      <c r="J11" s="29"/>
      <c r="K11" s="29">
        <f t="shared" si="0"/>
        <v>0</v>
      </c>
      <c r="L11" s="55">
        <f t="shared" si="0"/>
        <v>0</v>
      </c>
      <c r="M11" s="41"/>
      <c r="N11" s="41"/>
      <c r="O11" s="41"/>
    </row>
    <row r="12" ht="50" customHeight="1" spans="1:15">
      <c r="A12" s="28" t="s">
        <v>31</v>
      </c>
      <c r="B12" s="28"/>
      <c r="C12" s="28" t="s">
        <v>32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ht="155" customHeight="1" spans="1:15">
      <c r="A13" s="30" t="s">
        <v>33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</sheetData>
  <mergeCells count="20">
    <mergeCell ref="A1:B1"/>
    <mergeCell ref="A2:O2"/>
    <mergeCell ref="A12:B12"/>
    <mergeCell ref="C12:O12"/>
    <mergeCell ref="A13:O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K7" sqref="K7"/>
    </sheetView>
  </sheetViews>
  <sheetFormatPr defaultColWidth="9" defaultRowHeight="13.5"/>
  <cols>
    <col min="1" max="2" width="9" style="3"/>
    <col min="3" max="3" width="18.3833333333333" style="3" customWidth="1"/>
    <col min="4" max="4" width="21.5" style="3" customWidth="1"/>
    <col min="5" max="6" width="9" style="3"/>
    <col min="7" max="7" width="10.4416666666667" style="3" customWidth="1"/>
    <col min="8" max="8" width="11.1083333333333" style="3" customWidth="1"/>
    <col min="9" max="10" width="9" style="3"/>
    <col min="11" max="11" width="22.3833333333333" style="3" customWidth="1"/>
    <col min="12" max="12" width="19.2583333333333" style="3" customWidth="1"/>
    <col min="13" max="13" width="18.6333333333333" style="3" customWidth="1"/>
    <col min="14" max="14" width="24.2583333333333" style="3" customWidth="1"/>
    <col min="15" max="15" width="22" style="3" customWidth="1"/>
    <col min="16" max="16384" width="9" style="3"/>
  </cols>
  <sheetData>
    <row r="1" ht="20.25" spans="1:15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48" customHeight="1" spans="1:1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3" customFormat="1" ht="41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4" t="s">
        <v>11</v>
      </c>
      <c r="K3" s="12" t="s">
        <v>35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3" customFormat="1" ht="48" customHeight="1" spans="1:15">
      <c r="A4" s="12"/>
      <c r="B4" s="12"/>
      <c r="C4" s="12"/>
      <c r="D4" s="12"/>
      <c r="E4" s="12"/>
      <c r="F4" s="12"/>
      <c r="G4" s="12"/>
      <c r="H4" s="12"/>
      <c r="I4" s="12"/>
      <c r="J4" s="15"/>
      <c r="K4" s="12"/>
      <c r="L4" s="12"/>
      <c r="M4" s="12"/>
      <c r="N4" s="12"/>
      <c r="O4" s="12"/>
    </row>
    <row r="5" s="3" customFormat="1" ht="69" customHeight="1" spans="1:15">
      <c r="A5" s="42" t="s">
        <v>17</v>
      </c>
      <c r="B5" s="42" t="s">
        <v>18</v>
      </c>
      <c r="C5" s="42" t="s">
        <v>18</v>
      </c>
      <c r="D5" s="42" t="s">
        <v>18</v>
      </c>
      <c r="E5" s="42" t="s">
        <v>19</v>
      </c>
      <c r="F5" s="42" t="s">
        <v>20</v>
      </c>
      <c r="G5" s="42" t="s">
        <v>21</v>
      </c>
      <c r="H5" s="42" t="s">
        <v>21</v>
      </c>
      <c r="I5" s="42" t="s">
        <v>22</v>
      </c>
      <c r="J5" s="42" t="s">
        <v>23</v>
      </c>
      <c r="K5" s="42" t="s">
        <v>24</v>
      </c>
      <c r="L5" s="42" t="s">
        <v>25</v>
      </c>
      <c r="M5" s="42" t="s">
        <v>26</v>
      </c>
      <c r="N5" s="50" t="s">
        <v>27</v>
      </c>
      <c r="O5" s="50" t="s">
        <v>28</v>
      </c>
    </row>
    <row r="6" s="4" customFormat="1" ht="34.5" customHeight="1" spans="1:15">
      <c r="A6" s="26">
        <v>1</v>
      </c>
      <c r="B6" s="43"/>
      <c r="C6" s="43"/>
      <c r="D6" s="43"/>
      <c r="E6" s="43"/>
      <c r="F6" s="43"/>
      <c r="G6" s="44"/>
      <c r="H6" s="45"/>
      <c r="I6" s="43"/>
      <c r="J6" s="43"/>
      <c r="K6" s="51"/>
      <c r="L6" s="52"/>
      <c r="M6" s="53"/>
      <c r="N6" s="54"/>
      <c r="O6" s="54"/>
    </row>
    <row r="7" s="4" customFormat="1" ht="34.5" customHeight="1" spans="1:15">
      <c r="A7" s="26">
        <v>2</v>
      </c>
      <c r="B7" s="43"/>
      <c r="C7" s="46"/>
      <c r="D7" s="43"/>
      <c r="E7" s="43"/>
      <c r="F7" s="43"/>
      <c r="G7" s="45"/>
      <c r="H7" s="45"/>
      <c r="I7" s="43"/>
      <c r="J7" s="43"/>
      <c r="K7" s="51"/>
      <c r="L7" s="52"/>
      <c r="M7" s="53"/>
      <c r="N7" s="54"/>
      <c r="O7" s="54"/>
    </row>
    <row r="8" s="4" customFormat="1" ht="34.5" customHeight="1" spans="1:15">
      <c r="A8" s="26">
        <v>3</v>
      </c>
      <c r="B8" s="43"/>
      <c r="C8" s="46"/>
      <c r="D8" s="43"/>
      <c r="E8" s="43"/>
      <c r="F8" s="43"/>
      <c r="G8" s="45"/>
      <c r="H8" s="45"/>
      <c r="I8" s="43"/>
      <c r="J8" s="43"/>
      <c r="K8" s="51"/>
      <c r="L8" s="52"/>
      <c r="M8" s="53"/>
      <c r="N8" s="54"/>
      <c r="O8" s="54"/>
    </row>
    <row r="9" s="4" customFormat="1" ht="34.5" customHeight="1" spans="1:15">
      <c r="A9" s="26">
        <v>4</v>
      </c>
      <c r="B9" s="43"/>
      <c r="C9" s="46"/>
      <c r="D9" s="43"/>
      <c r="E9" s="43"/>
      <c r="F9" s="43"/>
      <c r="G9" s="45"/>
      <c r="H9" s="45"/>
      <c r="I9" s="43"/>
      <c r="J9" s="43"/>
      <c r="K9" s="51"/>
      <c r="L9" s="52"/>
      <c r="M9" s="53"/>
      <c r="N9" s="54"/>
      <c r="O9" s="54"/>
    </row>
    <row r="10" s="4" customFormat="1" ht="34.5" customHeight="1" spans="1:15">
      <c r="A10" s="26">
        <v>5</v>
      </c>
      <c r="B10" s="43"/>
      <c r="C10" s="47"/>
      <c r="D10" s="43"/>
      <c r="E10" s="48"/>
      <c r="F10" s="47"/>
      <c r="G10" s="47"/>
      <c r="H10" s="47"/>
      <c r="I10" s="47"/>
      <c r="J10" s="47"/>
      <c r="K10" s="51"/>
      <c r="L10" s="52"/>
      <c r="M10" s="53"/>
      <c r="N10" s="54"/>
      <c r="O10" s="54"/>
    </row>
    <row r="11" ht="34.5" customHeight="1" spans="1:15">
      <c r="A11" s="28"/>
      <c r="B11" s="49" t="s">
        <v>29</v>
      </c>
      <c r="C11" s="28" t="s">
        <v>30</v>
      </c>
      <c r="D11" s="28" t="s">
        <v>30</v>
      </c>
      <c r="E11" s="29">
        <f>SUM(E6:E10)</f>
        <v>0</v>
      </c>
      <c r="F11" s="29" t="s">
        <v>30</v>
      </c>
      <c r="G11" s="29" t="s">
        <v>30</v>
      </c>
      <c r="H11" s="29" t="s">
        <v>30</v>
      </c>
      <c r="I11" s="29">
        <f t="shared" ref="I11:L11" si="0">SUM(I6:I10)</f>
        <v>0</v>
      </c>
      <c r="J11" s="29"/>
      <c r="K11" s="29">
        <f t="shared" si="0"/>
        <v>0</v>
      </c>
      <c r="L11" s="55">
        <f t="shared" si="0"/>
        <v>0</v>
      </c>
      <c r="M11" s="41"/>
      <c r="N11" s="41"/>
      <c r="O11" s="41"/>
    </row>
    <row r="12" ht="50" customHeight="1" spans="1:15">
      <c r="A12" s="28" t="s">
        <v>31</v>
      </c>
      <c r="B12" s="28"/>
      <c r="C12" s="28" t="s">
        <v>32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ht="155" customHeight="1" spans="1:15">
      <c r="A13" s="30" t="s">
        <v>33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ht="75" customHeight="1" spans="1:15">
      <c r="A14" s="56" t="s">
        <v>36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</sheetData>
  <mergeCells count="21">
    <mergeCell ref="A1:B1"/>
    <mergeCell ref="A2:O2"/>
    <mergeCell ref="A12:B12"/>
    <mergeCell ref="C12:O12"/>
    <mergeCell ref="A13:O13"/>
    <mergeCell ref="A14:O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80" zoomScaleNormal="80" workbookViewId="0">
      <selection activeCell="G7" sqref="G7"/>
    </sheetView>
  </sheetViews>
  <sheetFormatPr defaultColWidth="9" defaultRowHeight="13.5"/>
  <cols>
    <col min="1" max="2" width="9" style="3"/>
    <col min="3" max="3" width="18.3833333333333" style="3" customWidth="1"/>
    <col min="4" max="4" width="21.5" style="3" customWidth="1"/>
    <col min="5" max="5" width="9" style="3"/>
    <col min="6" max="6" width="14.0583333333333" style="3" customWidth="1"/>
    <col min="7" max="7" width="10.4416666666667" style="3" customWidth="1"/>
    <col min="8" max="8" width="11.1083333333333" style="3" customWidth="1"/>
    <col min="9" max="10" width="9" style="3"/>
    <col min="11" max="11" width="21" style="3" customWidth="1"/>
    <col min="12" max="12" width="19.2583333333333" style="3" customWidth="1"/>
    <col min="13" max="13" width="18.6333333333333" style="3" customWidth="1"/>
    <col min="14" max="14" width="24.2583333333333" style="3" customWidth="1"/>
    <col min="15" max="15" width="22" style="3" customWidth="1"/>
    <col min="16" max="16384" width="9" style="3"/>
  </cols>
  <sheetData>
    <row r="1" ht="20.25" spans="1:15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48" customHeight="1" spans="1:15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3" customFormat="1" ht="41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4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3" customFormat="1" ht="48" customHeight="1" spans="1:15">
      <c r="A4" s="12"/>
      <c r="B4" s="12"/>
      <c r="C4" s="12"/>
      <c r="D4" s="12"/>
      <c r="E4" s="12"/>
      <c r="F4" s="12"/>
      <c r="G4" s="12"/>
      <c r="H4" s="12"/>
      <c r="I4" s="12"/>
      <c r="J4" s="15"/>
      <c r="K4" s="12"/>
      <c r="L4" s="12"/>
      <c r="M4" s="12"/>
      <c r="N4" s="12"/>
      <c r="O4" s="12"/>
    </row>
    <row r="5" s="3" customFormat="1" ht="69" customHeight="1" spans="1:15">
      <c r="A5" s="42" t="s">
        <v>17</v>
      </c>
      <c r="B5" s="42" t="s">
        <v>18</v>
      </c>
      <c r="C5" s="42" t="s">
        <v>18</v>
      </c>
      <c r="D5" s="42" t="s">
        <v>18</v>
      </c>
      <c r="E5" s="42" t="s">
        <v>19</v>
      </c>
      <c r="F5" s="42" t="s">
        <v>38</v>
      </c>
      <c r="G5" s="42" t="s">
        <v>21</v>
      </c>
      <c r="H5" s="42" t="s">
        <v>21</v>
      </c>
      <c r="I5" s="42" t="s">
        <v>22</v>
      </c>
      <c r="J5" s="42" t="s">
        <v>23</v>
      </c>
      <c r="K5" s="42" t="s">
        <v>24</v>
      </c>
      <c r="L5" s="42" t="s">
        <v>25</v>
      </c>
      <c r="M5" s="42" t="s">
        <v>26</v>
      </c>
      <c r="N5" s="50" t="s">
        <v>27</v>
      </c>
      <c r="O5" s="50" t="s">
        <v>28</v>
      </c>
    </row>
    <row r="6" s="4" customFormat="1" ht="34.5" customHeight="1" spans="1:15">
      <c r="A6" s="26">
        <v>1</v>
      </c>
      <c r="B6" s="43"/>
      <c r="C6" s="43"/>
      <c r="D6" s="43"/>
      <c r="E6" s="43"/>
      <c r="F6" s="43"/>
      <c r="G6" s="44"/>
      <c r="H6" s="45"/>
      <c r="I6" s="43"/>
      <c r="J6" s="43"/>
      <c r="K6" s="51"/>
      <c r="L6" s="52"/>
      <c r="M6" s="53"/>
      <c r="N6" s="54"/>
      <c r="O6" s="54"/>
    </row>
    <row r="7" s="4" customFormat="1" ht="34.5" customHeight="1" spans="1:15">
      <c r="A7" s="26">
        <v>2</v>
      </c>
      <c r="B7" s="43"/>
      <c r="C7" s="46"/>
      <c r="D7" s="43"/>
      <c r="E7" s="43"/>
      <c r="F7" s="43"/>
      <c r="G7" s="45"/>
      <c r="H7" s="45"/>
      <c r="I7" s="43"/>
      <c r="J7" s="43"/>
      <c r="K7" s="51"/>
      <c r="L7" s="52"/>
      <c r="M7" s="53"/>
      <c r="N7" s="54"/>
      <c r="O7" s="54"/>
    </row>
    <row r="8" s="4" customFormat="1" ht="34.5" customHeight="1" spans="1:15">
      <c r="A8" s="26">
        <v>3</v>
      </c>
      <c r="B8" s="43"/>
      <c r="C8" s="46"/>
      <c r="D8" s="43"/>
      <c r="E8" s="43"/>
      <c r="F8" s="43"/>
      <c r="G8" s="45"/>
      <c r="H8" s="45"/>
      <c r="I8" s="43"/>
      <c r="J8" s="43"/>
      <c r="K8" s="51"/>
      <c r="L8" s="52"/>
      <c r="M8" s="53"/>
      <c r="N8" s="54"/>
      <c r="O8" s="54"/>
    </row>
    <row r="9" s="4" customFormat="1" ht="34.5" customHeight="1" spans="1:15">
      <c r="A9" s="26">
        <v>4</v>
      </c>
      <c r="B9" s="43"/>
      <c r="C9" s="46"/>
      <c r="D9" s="43"/>
      <c r="E9" s="43"/>
      <c r="F9" s="43"/>
      <c r="G9" s="45"/>
      <c r="H9" s="45"/>
      <c r="I9" s="43"/>
      <c r="J9" s="43"/>
      <c r="K9" s="51"/>
      <c r="L9" s="52"/>
      <c r="M9" s="53"/>
      <c r="N9" s="54"/>
      <c r="O9" s="54"/>
    </row>
    <row r="10" s="4" customFormat="1" ht="34.5" customHeight="1" spans="1:15">
      <c r="A10" s="26">
        <v>5</v>
      </c>
      <c r="B10" s="43"/>
      <c r="C10" s="47"/>
      <c r="D10" s="43"/>
      <c r="E10" s="48"/>
      <c r="F10" s="47"/>
      <c r="G10" s="47"/>
      <c r="H10" s="47"/>
      <c r="I10" s="47"/>
      <c r="J10" s="47"/>
      <c r="K10" s="51"/>
      <c r="L10" s="52"/>
      <c r="M10" s="53"/>
      <c r="N10" s="54"/>
      <c r="O10" s="54"/>
    </row>
    <row r="11" ht="34.5" customHeight="1" spans="1:15">
      <c r="A11" s="28"/>
      <c r="B11" s="49" t="s">
        <v>29</v>
      </c>
      <c r="C11" s="28" t="s">
        <v>30</v>
      </c>
      <c r="D11" s="28" t="s">
        <v>30</v>
      </c>
      <c r="E11" s="29">
        <f>SUM(E6:E10)</f>
        <v>0</v>
      </c>
      <c r="F11" s="29" t="s">
        <v>30</v>
      </c>
      <c r="G11" s="29" t="s">
        <v>30</v>
      </c>
      <c r="H11" s="29" t="s">
        <v>30</v>
      </c>
      <c r="I11" s="29">
        <f t="shared" ref="I11:L11" si="0">SUM(I6:I10)</f>
        <v>0</v>
      </c>
      <c r="J11" s="29"/>
      <c r="K11" s="29">
        <f t="shared" si="0"/>
        <v>0</v>
      </c>
      <c r="L11" s="55">
        <f t="shared" si="0"/>
        <v>0</v>
      </c>
      <c r="M11" s="41"/>
      <c r="N11" s="41"/>
      <c r="O11" s="41"/>
    </row>
    <row r="12" ht="50" customHeight="1" spans="1:15">
      <c r="A12" s="28" t="s">
        <v>31</v>
      </c>
      <c r="B12" s="28"/>
      <c r="C12" s="28" t="s">
        <v>32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ht="155" customHeight="1" spans="1:15">
      <c r="A13" s="30" t="s">
        <v>33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</sheetData>
  <mergeCells count="20">
    <mergeCell ref="A1:B1"/>
    <mergeCell ref="A2:O2"/>
    <mergeCell ref="A12:B12"/>
    <mergeCell ref="C12:O12"/>
    <mergeCell ref="A13:O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"/>
  <sheetViews>
    <sheetView tabSelected="1" workbookViewId="0">
      <pane xSplit="2" topLeftCell="C1" activePane="topRight" state="frozen"/>
      <selection/>
      <selection pane="topRight" activeCell="M1" sqref="M$1:M$1048576"/>
    </sheetView>
  </sheetViews>
  <sheetFormatPr defaultColWidth="9" defaultRowHeight="13.5"/>
  <cols>
    <col min="1" max="2" width="9" style="3"/>
    <col min="3" max="3" width="28.1083333333333" style="3" customWidth="1"/>
    <col min="4" max="4" width="21" style="3" customWidth="1"/>
    <col min="5" max="5" width="9" style="5"/>
    <col min="6" max="6" width="19.3333333333333" style="3" customWidth="1"/>
    <col min="7" max="7" width="14.8916666666667" style="3" customWidth="1"/>
    <col min="8" max="8" width="16.6666666666667" style="3" customWidth="1"/>
    <col min="9" max="10" width="9" style="3"/>
    <col min="11" max="11" width="15.0916666666667" style="3" customWidth="1"/>
    <col min="12" max="12" width="19.2583333333333" style="3" customWidth="1"/>
    <col min="13" max="13" width="24.2583333333333" style="6" customWidth="1"/>
    <col min="14" max="14" width="22" style="3" customWidth="1"/>
    <col min="15" max="16384" width="9" style="3"/>
  </cols>
  <sheetData>
    <row r="1" ht="20.25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48" customHeight="1" spans="1:14">
      <c r="A2" s="10" t="s">
        <v>39</v>
      </c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</row>
    <row r="3" s="3" customFormat="1" ht="41" customHeight="1" spans="1:14">
      <c r="A3" s="12" t="s">
        <v>2</v>
      </c>
      <c r="B3" s="12" t="s">
        <v>3</v>
      </c>
      <c r="C3" s="12" t="s">
        <v>5</v>
      </c>
      <c r="D3" s="12" t="s">
        <v>6</v>
      </c>
      <c r="E3" s="13" t="s">
        <v>7</v>
      </c>
      <c r="F3" s="14" t="s">
        <v>40</v>
      </c>
      <c r="G3" s="12" t="s">
        <v>8</v>
      </c>
      <c r="H3" s="12" t="s">
        <v>9</v>
      </c>
      <c r="I3" s="12" t="s">
        <v>10</v>
      </c>
      <c r="J3" s="14" t="s">
        <v>11</v>
      </c>
      <c r="K3" s="12" t="s">
        <v>12</v>
      </c>
      <c r="L3" s="12" t="s">
        <v>13</v>
      </c>
      <c r="M3" s="12" t="s">
        <v>15</v>
      </c>
      <c r="N3" s="12" t="s">
        <v>16</v>
      </c>
    </row>
    <row r="4" s="3" customFormat="1" ht="48" customHeight="1" spans="1:14">
      <c r="A4" s="12"/>
      <c r="B4" s="12"/>
      <c r="C4" s="12"/>
      <c r="D4" s="12"/>
      <c r="E4" s="13"/>
      <c r="F4" s="15"/>
      <c r="G4" s="12"/>
      <c r="H4" s="12"/>
      <c r="I4" s="12"/>
      <c r="J4" s="15"/>
      <c r="K4" s="12"/>
      <c r="L4" s="12"/>
      <c r="M4" s="12"/>
      <c r="N4" s="12"/>
    </row>
    <row r="5" s="4" customFormat="1" ht="34.5" customHeight="1" spans="1:14">
      <c r="A5" s="16">
        <v>1</v>
      </c>
      <c r="B5" s="17" t="s">
        <v>41</v>
      </c>
      <c r="C5" s="18" t="s">
        <v>42</v>
      </c>
      <c r="D5" s="19">
        <v>500000</v>
      </c>
      <c r="E5" s="20" t="s">
        <v>43</v>
      </c>
      <c r="F5" s="21">
        <v>44468</v>
      </c>
      <c r="G5" s="21">
        <v>44468</v>
      </c>
      <c r="H5" s="21">
        <v>44833</v>
      </c>
      <c r="I5" s="32">
        <v>0.0425</v>
      </c>
      <c r="J5" s="33">
        <v>0.02</v>
      </c>
      <c r="K5" s="34">
        <v>21427.07</v>
      </c>
      <c r="L5" s="35">
        <v>10083</v>
      </c>
      <c r="M5" s="20" t="s">
        <v>44</v>
      </c>
      <c r="N5" s="58" t="s">
        <v>45</v>
      </c>
    </row>
    <row r="6" s="4" customFormat="1" ht="34.5" customHeight="1" spans="1:14">
      <c r="A6" s="16">
        <v>2</v>
      </c>
      <c r="B6" s="17" t="s">
        <v>46</v>
      </c>
      <c r="C6" s="18" t="s">
        <v>47</v>
      </c>
      <c r="D6" s="19">
        <v>500000</v>
      </c>
      <c r="E6" s="20" t="s">
        <v>48</v>
      </c>
      <c r="F6" s="21">
        <v>44441</v>
      </c>
      <c r="G6" s="21">
        <v>44445</v>
      </c>
      <c r="H6" s="21">
        <v>44810</v>
      </c>
      <c r="I6" s="32">
        <v>0.0425</v>
      </c>
      <c r="J6" s="33">
        <v>0.02</v>
      </c>
      <c r="K6" s="34">
        <v>21309.01</v>
      </c>
      <c r="L6" s="35">
        <v>10028</v>
      </c>
      <c r="M6" s="20" t="s">
        <v>44</v>
      </c>
      <c r="N6" s="58" t="s">
        <v>45</v>
      </c>
    </row>
    <row r="7" s="4" customFormat="1" ht="34.5" customHeight="1" spans="1:14">
      <c r="A7" s="16">
        <v>3</v>
      </c>
      <c r="B7" s="17" t="s">
        <v>49</v>
      </c>
      <c r="C7" s="18" t="s">
        <v>50</v>
      </c>
      <c r="D7" s="19">
        <v>450000</v>
      </c>
      <c r="E7" s="20" t="s">
        <v>51</v>
      </c>
      <c r="F7" s="21">
        <v>44467</v>
      </c>
      <c r="G7" s="21">
        <v>44468</v>
      </c>
      <c r="H7" s="21">
        <v>44833</v>
      </c>
      <c r="I7" s="32">
        <v>0.0425</v>
      </c>
      <c r="J7" s="33">
        <v>0.02</v>
      </c>
      <c r="K7" s="36">
        <v>19231.28</v>
      </c>
      <c r="L7" s="35">
        <v>9050</v>
      </c>
      <c r="M7" s="20" t="s">
        <v>44</v>
      </c>
      <c r="N7" s="58" t="s">
        <v>45</v>
      </c>
    </row>
    <row r="8" s="4" customFormat="1" ht="34.5" customHeight="1" spans="1:14">
      <c r="A8" s="16">
        <v>4</v>
      </c>
      <c r="B8" s="17" t="s">
        <v>52</v>
      </c>
      <c r="C8" s="18" t="s">
        <v>53</v>
      </c>
      <c r="D8" s="19">
        <v>500000</v>
      </c>
      <c r="E8" s="20" t="s">
        <v>43</v>
      </c>
      <c r="F8" s="21">
        <v>44492</v>
      </c>
      <c r="G8" s="21">
        <v>44494</v>
      </c>
      <c r="H8" s="21">
        <v>44859</v>
      </c>
      <c r="I8" s="32">
        <v>0.0425</v>
      </c>
      <c r="J8" s="33">
        <v>0.02</v>
      </c>
      <c r="K8" s="34">
        <v>20836.79</v>
      </c>
      <c r="L8" s="35">
        <v>9806</v>
      </c>
      <c r="M8" s="20" t="s">
        <v>44</v>
      </c>
      <c r="N8" s="58" t="s">
        <v>45</v>
      </c>
    </row>
    <row r="9" s="4" customFormat="1" ht="34.5" customHeight="1" spans="1:14">
      <c r="A9" s="16">
        <v>5</v>
      </c>
      <c r="B9" s="17" t="s">
        <v>54</v>
      </c>
      <c r="C9" s="18" t="s">
        <v>55</v>
      </c>
      <c r="D9" s="19">
        <v>500000</v>
      </c>
      <c r="E9" s="20" t="s">
        <v>56</v>
      </c>
      <c r="F9" s="21">
        <v>44483</v>
      </c>
      <c r="G9" s="21">
        <v>44484</v>
      </c>
      <c r="H9" s="21">
        <v>44849</v>
      </c>
      <c r="I9" s="32">
        <v>0.0425</v>
      </c>
      <c r="J9" s="33">
        <v>0.02</v>
      </c>
      <c r="K9" s="34">
        <v>21427.07</v>
      </c>
      <c r="L9" s="35">
        <v>10083</v>
      </c>
      <c r="M9" s="20" t="s">
        <v>44</v>
      </c>
      <c r="N9" s="58" t="s">
        <v>45</v>
      </c>
    </row>
    <row r="10" s="4" customFormat="1" ht="34.5" customHeight="1" spans="1:14">
      <c r="A10" s="16">
        <v>6</v>
      </c>
      <c r="B10" s="22" t="s">
        <v>57</v>
      </c>
      <c r="C10" s="22" t="s">
        <v>58</v>
      </c>
      <c r="D10" s="23">
        <v>200000</v>
      </c>
      <c r="E10" s="22" t="s">
        <v>59</v>
      </c>
      <c r="F10" s="21">
        <v>44407</v>
      </c>
      <c r="G10" s="21">
        <v>44407</v>
      </c>
      <c r="H10" s="21">
        <v>44772</v>
      </c>
      <c r="I10" s="37">
        <v>0.0425</v>
      </c>
      <c r="J10" s="38">
        <v>0.02</v>
      </c>
      <c r="K10" s="34">
        <v>8381.9</v>
      </c>
      <c r="L10" s="35">
        <v>3944</v>
      </c>
      <c r="M10" s="20" t="s">
        <v>44</v>
      </c>
      <c r="N10" s="58" t="s">
        <v>45</v>
      </c>
    </row>
    <row r="11" s="4" customFormat="1" ht="34.5" customHeight="1" spans="1:14">
      <c r="A11" s="16">
        <v>7</v>
      </c>
      <c r="B11" s="22" t="s">
        <v>60</v>
      </c>
      <c r="C11" s="22" t="s">
        <v>61</v>
      </c>
      <c r="D11" s="23">
        <v>200000</v>
      </c>
      <c r="E11" s="22" t="s">
        <v>59</v>
      </c>
      <c r="F11" s="21">
        <v>44447</v>
      </c>
      <c r="G11" s="21">
        <v>44448</v>
      </c>
      <c r="H11" s="21">
        <v>44813</v>
      </c>
      <c r="I11" s="37">
        <v>0.0425</v>
      </c>
      <c r="J11" s="38">
        <v>0.02</v>
      </c>
      <c r="K11" s="34">
        <v>8570.84</v>
      </c>
      <c r="L11" s="35">
        <v>4033</v>
      </c>
      <c r="M11" s="20" t="s">
        <v>44</v>
      </c>
      <c r="N11" s="58" t="s">
        <v>45</v>
      </c>
    </row>
    <row r="12" s="4" customFormat="1" ht="34.5" customHeight="1" spans="1:14">
      <c r="A12" s="16">
        <v>8</v>
      </c>
      <c r="B12" s="22" t="s">
        <v>62</v>
      </c>
      <c r="C12" s="22" t="s">
        <v>63</v>
      </c>
      <c r="D12" s="23">
        <v>500000</v>
      </c>
      <c r="E12" s="22" t="s">
        <v>59</v>
      </c>
      <c r="F12" s="21">
        <v>44461</v>
      </c>
      <c r="G12" s="21">
        <v>44462</v>
      </c>
      <c r="H12" s="21">
        <v>44827</v>
      </c>
      <c r="I12" s="37">
        <v>0.0425</v>
      </c>
      <c r="J12" s="38">
        <v>0.02</v>
      </c>
      <c r="K12" s="34">
        <v>21486.09</v>
      </c>
      <c r="L12" s="35">
        <v>10111</v>
      </c>
      <c r="M12" s="20" t="s">
        <v>44</v>
      </c>
      <c r="N12" s="58" t="s">
        <v>45</v>
      </c>
    </row>
    <row r="13" s="4" customFormat="1" ht="34.5" customHeight="1" spans="1:14">
      <c r="A13" s="16">
        <v>9</v>
      </c>
      <c r="B13" s="22" t="s">
        <v>64</v>
      </c>
      <c r="C13" s="22" t="s">
        <v>65</v>
      </c>
      <c r="D13" s="23">
        <v>450000</v>
      </c>
      <c r="E13" s="22" t="s">
        <v>59</v>
      </c>
      <c r="F13" s="21">
        <v>44465</v>
      </c>
      <c r="G13" s="21">
        <v>44466</v>
      </c>
      <c r="H13" s="21">
        <v>44831</v>
      </c>
      <c r="I13" s="37">
        <v>0.0425</v>
      </c>
      <c r="J13" s="38">
        <v>0.02</v>
      </c>
      <c r="K13" s="34">
        <v>19284.41</v>
      </c>
      <c r="L13" s="35">
        <v>9075</v>
      </c>
      <c r="M13" s="20" t="s">
        <v>44</v>
      </c>
      <c r="N13" s="58" t="s">
        <v>45</v>
      </c>
    </row>
    <row r="14" s="4" customFormat="1" ht="34.5" customHeight="1" spans="1:14">
      <c r="A14" s="16">
        <v>10</v>
      </c>
      <c r="B14" s="22" t="s">
        <v>66</v>
      </c>
      <c r="C14" s="22" t="s">
        <v>67</v>
      </c>
      <c r="D14" s="23">
        <v>500000</v>
      </c>
      <c r="E14" s="22" t="s">
        <v>59</v>
      </c>
      <c r="F14" s="21">
        <v>44467</v>
      </c>
      <c r="G14" s="21">
        <v>44468</v>
      </c>
      <c r="H14" s="21">
        <v>44833</v>
      </c>
      <c r="I14" s="37">
        <v>0.0425</v>
      </c>
      <c r="J14" s="38">
        <v>0.02</v>
      </c>
      <c r="K14" s="34">
        <v>21368.04</v>
      </c>
      <c r="L14" s="35">
        <v>10056</v>
      </c>
      <c r="M14" s="20" t="s">
        <v>44</v>
      </c>
      <c r="N14" s="58" t="s">
        <v>45</v>
      </c>
    </row>
    <row r="15" s="4" customFormat="1" ht="34.5" customHeight="1" spans="1:14">
      <c r="A15" s="16">
        <v>11</v>
      </c>
      <c r="B15" s="22" t="s">
        <v>68</v>
      </c>
      <c r="C15" s="22" t="s">
        <v>69</v>
      </c>
      <c r="D15" s="23">
        <v>500000</v>
      </c>
      <c r="E15" s="22" t="s">
        <v>59</v>
      </c>
      <c r="F15" s="21">
        <v>44467</v>
      </c>
      <c r="G15" s="21">
        <v>44478</v>
      </c>
      <c r="H15" s="21">
        <v>44843</v>
      </c>
      <c r="I15" s="37">
        <v>0.0425</v>
      </c>
      <c r="J15" s="38">
        <v>0.02</v>
      </c>
      <c r="K15" s="34">
        <v>21486.84</v>
      </c>
      <c r="L15" s="35">
        <v>10111</v>
      </c>
      <c r="M15" s="20" t="s">
        <v>44</v>
      </c>
      <c r="N15" s="58" t="s">
        <v>45</v>
      </c>
    </row>
    <row r="16" s="4" customFormat="1" ht="34.5" customHeight="1" spans="1:14">
      <c r="A16" s="16">
        <v>12</v>
      </c>
      <c r="B16" s="22" t="s">
        <v>70</v>
      </c>
      <c r="C16" s="22" t="s">
        <v>71</v>
      </c>
      <c r="D16" s="23">
        <v>400000</v>
      </c>
      <c r="E16" s="22" t="s">
        <v>59</v>
      </c>
      <c r="F16" s="21">
        <v>44488</v>
      </c>
      <c r="G16" s="21">
        <v>44489</v>
      </c>
      <c r="H16" s="21">
        <v>44854</v>
      </c>
      <c r="I16" s="37">
        <v>0.0425</v>
      </c>
      <c r="J16" s="38">
        <v>0.02</v>
      </c>
      <c r="K16" s="34">
        <v>17236.13</v>
      </c>
      <c r="L16" s="35">
        <v>8111</v>
      </c>
      <c r="M16" s="20" t="s">
        <v>44</v>
      </c>
      <c r="N16" s="58" t="s">
        <v>45</v>
      </c>
    </row>
    <row r="17" s="4" customFormat="1" ht="34.5" customHeight="1" spans="1:14">
      <c r="A17" s="16">
        <v>13</v>
      </c>
      <c r="B17" s="22" t="s">
        <v>72</v>
      </c>
      <c r="C17" s="22" t="s">
        <v>73</v>
      </c>
      <c r="D17" s="23">
        <v>200000</v>
      </c>
      <c r="E17" s="22" t="s">
        <v>59</v>
      </c>
      <c r="F17" s="21">
        <v>44488</v>
      </c>
      <c r="G17" s="21">
        <v>44489</v>
      </c>
      <c r="H17" s="21">
        <v>44854</v>
      </c>
      <c r="I17" s="37">
        <v>0.0425</v>
      </c>
      <c r="J17" s="38">
        <v>0.02</v>
      </c>
      <c r="K17" s="34">
        <v>8594.48</v>
      </c>
      <c r="L17" s="35">
        <v>4044</v>
      </c>
      <c r="M17" s="20" t="s">
        <v>44</v>
      </c>
      <c r="N17" s="58" t="s">
        <v>45</v>
      </c>
    </row>
    <row r="18" s="4" customFormat="1" ht="34.5" customHeight="1" spans="1:14">
      <c r="A18" s="16">
        <v>14</v>
      </c>
      <c r="B18" s="22" t="s">
        <v>74</v>
      </c>
      <c r="C18" s="22" t="s">
        <v>75</v>
      </c>
      <c r="D18" s="23">
        <v>300000</v>
      </c>
      <c r="E18" s="22" t="s">
        <v>59</v>
      </c>
      <c r="F18" s="21">
        <v>44488</v>
      </c>
      <c r="G18" s="21">
        <v>44489</v>
      </c>
      <c r="H18" s="21">
        <v>44854</v>
      </c>
      <c r="I18" s="37">
        <v>0.0425</v>
      </c>
      <c r="J18" s="38">
        <v>0.02</v>
      </c>
      <c r="K18" s="34">
        <v>11900.03</v>
      </c>
      <c r="L18" s="35">
        <v>5600</v>
      </c>
      <c r="M18" s="20" t="s">
        <v>44</v>
      </c>
      <c r="N18" s="58" t="s">
        <v>45</v>
      </c>
    </row>
    <row r="19" s="4" customFormat="1" ht="34.5" customHeight="1" spans="1:14">
      <c r="A19" s="16">
        <v>15</v>
      </c>
      <c r="B19" s="22" t="s">
        <v>76</v>
      </c>
      <c r="C19" s="22" t="s">
        <v>77</v>
      </c>
      <c r="D19" s="23">
        <v>300000</v>
      </c>
      <c r="E19" s="22" t="s">
        <v>59</v>
      </c>
      <c r="F19" s="21">
        <v>44488</v>
      </c>
      <c r="G19" s="21">
        <v>44489</v>
      </c>
      <c r="H19" s="21">
        <v>44854</v>
      </c>
      <c r="I19" s="37">
        <v>0.0425</v>
      </c>
      <c r="J19" s="38">
        <v>0.02</v>
      </c>
      <c r="K19" s="34">
        <v>12927.11</v>
      </c>
      <c r="L19" s="35">
        <v>6083</v>
      </c>
      <c r="M19" s="20" t="s">
        <v>44</v>
      </c>
      <c r="N19" s="58" t="s">
        <v>45</v>
      </c>
    </row>
    <row r="20" s="4" customFormat="1" ht="34.5" customHeight="1" spans="1:14">
      <c r="A20" s="16">
        <v>16</v>
      </c>
      <c r="B20" s="22" t="s">
        <v>78</v>
      </c>
      <c r="C20" s="22" t="s">
        <v>79</v>
      </c>
      <c r="D20" s="23">
        <v>300000</v>
      </c>
      <c r="E20" s="22" t="s">
        <v>59</v>
      </c>
      <c r="F20" s="21">
        <v>44491</v>
      </c>
      <c r="G20" s="21">
        <v>44494</v>
      </c>
      <c r="H20" s="21">
        <v>44859</v>
      </c>
      <c r="I20" s="37">
        <v>0.0425</v>
      </c>
      <c r="J20" s="38">
        <v>0.02</v>
      </c>
      <c r="K20" s="34">
        <v>12714.61</v>
      </c>
      <c r="L20" s="35">
        <v>5983</v>
      </c>
      <c r="M20" s="20" t="s">
        <v>44</v>
      </c>
      <c r="N20" s="58" t="s">
        <v>45</v>
      </c>
    </row>
    <row r="21" s="4" customFormat="1" ht="34.5" customHeight="1" spans="1:14">
      <c r="A21" s="16">
        <v>17</v>
      </c>
      <c r="B21" s="22" t="s">
        <v>80</v>
      </c>
      <c r="C21" s="22" t="s">
        <v>81</v>
      </c>
      <c r="D21" s="23">
        <v>300000</v>
      </c>
      <c r="E21" s="22" t="s">
        <v>59</v>
      </c>
      <c r="F21" s="21">
        <v>44491</v>
      </c>
      <c r="G21" s="21">
        <v>44494</v>
      </c>
      <c r="H21" s="21">
        <v>44859</v>
      </c>
      <c r="I21" s="37">
        <v>0.0425</v>
      </c>
      <c r="J21" s="38">
        <v>0.02</v>
      </c>
      <c r="K21" s="34">
        <v>12927.11</v>
      </c>
      <c r="L21" s="35">
        <v>6083</v>
      </c>
      <c r="M21" s="20" t="s">
        <v>44</v>
      </c>
      <c r="N21" s="58" t="s">
        <v>45</v>
      </c>
    </row>
    <row r="22" s="4" customFormat="1" ht="34.5" customHeight="1" spans="1:14">
      <c r="A22" s="16">
        <v>18</v>
      </c>
      <c r="B22" s="22" t="s">
        <v>82</v>
      </c>
      <c r="C22" s="22" t="s">
        <v>83</v>
      </c>
      <c r="D22" s="23">
        <v>350000</v>
      </c>
      <c r="E22" s="22" t="s">
        <v>59</v>
      </c>
      <c r="F22" s="21">
        <v>44491</v>
      </c>
      <c r="G22" s="21">
        <v>44494</v>
      </c>
      <c r="H22" s="21">
        <v>44859</v>
      </c>
      <c r="I22" s="37">
        <v>0.0425</v>
      </c>
      <c r="J22" s="38">
        <v>0.02</v>
      </c>
      <c r="K22" s="34">
        <v>14833.65</v>
      </c>
      <c r="L22" s="35">
        <v>6981</v>
      </c>
      <c r="M22" s="20" t="s">
        <v>44</v>
      </c>
      <c r="N22" s="58" t="s">
        <v>45</v>
      </c>
    </row>
    <row r="23" s="4" customFormat="1" ht="34.5" customHeight="1" spans="1:14">
      <c r="A23" s="16">
        <v>19</v>
      </c>
      <c r="B23" s="22" t="s">
        <v>84</v>
      </c>
      <c r="C23" s="22" t="s">
        <v>85</v>
      </c>
      <c r="D23" s="23">
        <v>200000</v>
      </c>
      <c r="E23" s="22" t="s">
        <v>59</v>
      </c>
      <c r="F23" s="21">
        <v>44491</v>
      </c>
      <c r="G23" s="21">
        <v>44494</v>
      </c>
      <c r="H23" s="21">
        <v>44859</v>
      </c>
      <c r="I23" s="37">
        <v>0.0425</v>
      </c>
      <c r="J23" s="38">
        <v>0.02</v>
      </c>
      <c r="K23" s="34">
        <v>8594.4</v>
      </c>
      <c r="L23" s="35">
        <v>4044</v>
      </c>
      <c r="M23" s="20" t="s">
        <v>44</v>
      </c>
      <c r="N23" s="58" t="s">
        <v>45</v>
      </c>
    </row>
    <row r="24" s="4" customFormat="1" ht="34.5" customHeight="1" spans="1:14">
      <c r="A24" s="16">
        <v>20</v>
      </c>
      <c r="B24" s="22" t="s">
        <v>86</v>
      </c>
      <c r="C24" s="22" t="s">
        <v>87</v>
      </c>
      <c r="D24" s="23">
        <v>500000</v>
      </c>
      <c r="E24" s="22" t="s">
        <v>59</v>
      </c>
      <c r="F24" s="21">
        <v>44491</v>
      </c>
      <c r="G24" s="21">
        <v>44494</v>
      </c>
      <c r="H24" s="21">
        <v>44859</v>
      </c>
      <c r="I24" s="37">
        <v>0.0425</v>
      </c>
      <c r="J24" s="38">
        <v>0.02</v>
      </c>
      <c r="K24" s="34">
        <v>21249.98</v>
      </c>
      <c r="L24" s="35">
        <v>10000</v>
      </c>
      <c r="M24" s="20" t="s">
        <v>44</v>
      </c>
      <c r="N24" s="58" t="s">
        <v>45</v>
      </c>
    </row>
    <row r="25" s="4" customFormat="1" ht="34.5" customHeight="1" spans="1:14">
      <c r="A25" s="16">
        <v>21</v>
      </c>
      <c r="B25" s="22" t="s">
        <v>88</v>
      </c>
      <c r="C25" s="22" t="s">
        <v>89</v>
      </c>
      <c r="D25" s="23">
        <v>250000</v>
      </c>
      <c r="E25" s="22" t="s">
        <v>59</v>
      </c>
      <c r="F25" s="21">
        <v>44491</v>
      </c>
      <c r="G25" s="21">
        <v>44494</v>
      </c>
      <c r="H25" s="21">
        <v>44859</v>
      </c>
      <c r="I25" s="37">
        <v>0.0425</v>
      </c>
      <c r="J25" s="38">
        <v>0.02</v>
      </c>
      <c r="K25" s="34">
        <v>10506.95</v>
      </c>
      <c r="L25" s="35">
        <v>4944</v>
      </c>
      <c r="M25" s="20" t="s">
        <v>44</v>
      </c>
      <c r="N25" s="58" t="s">
        <v>45</v>
      </c>
    </row>
    <row r="26" s="4" customFormat="1" ht="34.5" customHeight="1" spans="1:14">
      <c r="A26" s="16">
        <v>22</v>
      </c>
      <c r="B26" s="18" t="s">
        <v>90</v>
      </c>
      <c r="C26" s="59" t="s">
        <v>91</v>
      </c>
      <c r="D26" s="24">
        <v>300000</v>
      </c>
      <c r="E26" s="22" t="s">
        <v>59</v>
      </c>
      <c r="F26" s="21">
        <v>44557</v>
      </c>
      <c r="G26" s="21">
        <v>44563</v>
      </c>
      <c r="H26" s="21">
        <v>44928</v>
      </c>
      <c r="I26" s="39">
        <v>0.0425</v>
      </c>
      <c r="J26" s="38">
        <v>0.02</v>
      </c>
      <c r="K26" s="34">
        <v>12466.69</v>
      </c>
      <c r="L26" s="35">
        <v>5867</v>
      </c>
      <c r="M26" s="20" t="s">
        <v>44</v>
      </c>
      <c r="N26" s="58" t="s">
        <v>45</v>
      </c>
    </row>
    <row r="27" s="4" customFormat="1" ht="34.5" customHeight="1" spans="1:14">
      <c r="A27" s="16">
        <v>23</v>
      </c>
      <c r="B27" s="18" t="s">
        <v>92</v>
      </c>
      <c r="C27" s="59" t="s">
        <v>93</v>
      </c>
      <c r="D27" s="24">
        <v>300000</v>
      </c>
      <c r="E27" s="22" t="s">
        <v>59</v>
      </c>
      <c r="F27" s="21">
        <v>44557</v>
      </c>
      <c r="G27" s="21">
        <v>44563</v>
      </c>
      <c r="H27" s="21">
        <v>44928</v>
      </c>
      <c r="I27" s="39">
        <v>0.0425</v>
      </c>
      <c r="J27" s="38">
        <v>0.02</v>
      </c>
      <c r="K27" s="34">
        <v>7225.01</v>
      </c>
      <c r="L27" s="35">
        <v>3400</v>
      </c>
      <c r="M27" s="20" t="s">
        <v>44</v>
      </c>
      <c r="N27" s="58" t="s">
        <v>45</v>
      </c>
    </row>
    <row r="28" s="4" customFormat="1" ht="34.5" customHeight="1" spans="1:14">
      <c r="A28" s="16">
        <v>24</v>
      </c>
      <c r="B28" s="18" t="s">
        <v>94</v>
      </c>
      <c r="C28" s="59" t="s">
        <v>95</v>
      </c>
      <c r="D28" s="24">
        <v>400000</v>
      </c>
      <c r="E28" s="22" t="s">
        <v>59</v>
      </c>
      <c r="F28" s="21">
        <v>44558</v>
      </c>
      <c r="G28" s="21">
        <v>44563</v>
      </c>
      <c r="H28" s="21">
        <v>44928</v>
      </c>
      <c r="I28" s="39">
        <v>0.0425</v>
      </c>
      <c r="J28" s="38">
        <v>0.02</v>
      </c>
      <c r="K28" s="34">
        <v>16669.46</v>
      </c>
      <c r="L28" s="35">
        <v>7844</v>
      </c>
      <c r="M28" s="20" t="s">
        <v>44</v>
      </c>
      <c r="N28" s="58" t="s">
        <v>45</v>
      </c>
    </row>
    <row r="29" s="4" customFormat="1" ht="34.5" customHeight="1" spans="1:14">
      <c r="A29" s="16">
        <v>25</v>
      </c>
      <c r="B29" s="20" t="s">
        <v>96</v>
      </c>
      <c r="C29" s="58" t="s">
        <v>97</v>
      </c>
      <c r="D29" s="24">
        <v>500000</v>
      </c>
      <c r="E29" s="20" t="s">
        <v>98</v>
      </c>
      <c r="F29" s="21">
        <v>44444</v>
      </c>
      <c r="G29" s="21">
        <v>44446</v>
      </c>
      <c r="H29" s="21">
        <v>44811</v>
      </c>
      <c r="I29" s="39">
        <v>0.0425</v>
      </c>
      <c r="J29" s="38">
        <v>0.02</v>
      </c>
      <c r="K29" s="34">
        <v>21545.12</v>
      </c>
      <c r="L29" s="35">
        <v>10139</v>
      </c>
      <c r="M29" s="20" t="s">
        <v>44</v>
      </c>
      <c r="N29" s="20" t="s">
        <v>45</v>
      </c>
    </row>
    <row r="30" s="4" customFormat="1" ht="34.5" customHeight="1" spans="1:14">
      <c r="A30" s="16">
        <v>26</v>
      </c>
      <c r="B30" s="20" t="s">
        <v>99</v>
      </c>
      <c r="C30" s="58" t="s">
        <v>100</v>
      </c>
      <c r="D30" s="24">
        <v>350000</v>
      </c>
      <c r="E30" s="20" t="s">
        <v>101</v>
      </c>
      <c r="F30" s="21">
        <v>44488</v>
      </c>
      <c r="G30" s="21">
        <v>44491</v>
      </c>
      <c r="H30" s="21">
        <v>44856</v>
      </c>
      <c r="I30" s="39">
        <v>0.0425</v>
      </c>
      <c r="J30" s="38">
        <v>0.02</v>
      </c>
      <c r="K30" s="34">
        <v>15081.56</v>
      </c>
      <c r="L30" s="35">
        <v>7097</v>
      </c>
      <c r="M30" s="20" t="s">
        <v>44</v>
      </c>
      <c r="N30" s="20" t="s">
        <v>45</v>
      </c>
    </row>
    <row r="31" s="4" customFormat="1" ht="34.5" customHeight="1" spans="1:14">
      <c r="A31" s="16">
        <v>27</v>
      </c>
      <c r="B31" s="20" t="s">
        <v>102</v>
      </c>
      <c r="C31" s="58" t="s">
        <v>103</v>
      </c>
      <c r="D31" s="24">
        <v>350000</v>
      </c>
      <c r="E31" s="20" t="s">
        <v>104</v>
      </c>
      <c r="F31" s="21">
        <v>44495</v>
      </c>
      <c r="G31" s="21">
        <v>44495</v>
      </c>
      <c r="H31" s="21">
        <v>44860</v>
      </c>
      <c r="I31" s="39">
        <v>0.0425</v>
      </c>
      <c r="J31" s="38">
        <v>0.02</v>
      </c>
      <c r="K31" s="34">
        <v>14627.05</v>
      </c>
      <c r="L31" s="35">
        <v>6883</v>
      </c>
      <c r="M31" s="20" t="s">
        <v>44</v>
      </c>
      <c r="N31" s="20" t="s">
        <v>45</v>
      </c>
    </row>
    <row r="32" s="4" customFormat="1" ht="34.5" customHeight="1" spans="1:14">
      <c r="A32" s="16">
        <v>28</v>
      </c>
      <c r="B32" s="20" t="s">
        <v>105</v>
      </c>
      <c r="C32" s="58" t="s">
        <v>106</v>
      </c>
      <c r="D32" s="24">
        <v>300000</v>
      </c>
      <c r="E32" s="20" t="s">
        <v>107</v>
      </c>
      <c r="F32" s="21">
        <v>44497</v>
      </c>
      <c r="G32" s="21">
        <v>44498</v>
      </c>
      <c r="H32" s="21">
        <v>44863</v>
      </c>
      <c r="I32" s="39">
        <v>0.0425</v>
      </c>
      <c r="J32" s="38">
        <v>0.02</v>
      </c>
      <c r="K32" s="34">
        <v>12502.1</v>
      </c>
      <c r="L32" s="35">
        <v>5883</v>
      </c>
      <c r="M32" s="20" t="s">
        <v>44</v>
      </c>
      <c r="N32" s="20" t="s">
        <v>45</v>
      </c>
    </row>
    <row r="33" s="4" customFormat="1" ht="34.5" customHeight="1" spans="1:14">
      <c r="A33" s="16">
        <v>29</v>
      </c>
      <c r="B33" s="20" t="s">
        <v>108</v>
      </c>
      <c r="C33" s="58" t="s">
        <v>109</v>
      </c>
      <c r="D33" s="24">
        <v>300000</v>
      </c>
      <c r="E33" s="20" t="s">
        <v>110</v>
      </c>
      <c r="F33" s="21">
        <v>44561</v>
      </c>
      <c r="G33" s="21">
        <v>44563</v>
      </c>
      <c r="H33" s="21">
        <v>44928</v>
      </c>
      <c r="I33" s="39">
        <v>0.0425</v>
      </c>
      <c r="J33" s="38">
        <v>0.02</v>
      </c>
      <c r="K33" s="34">
        <v>11864.61</v>
      </c>
      <c r="L33" s="35">
        <v>5583</v>
      </c>
      <c r="M33" s="20" t="s">
        <v>44</v>
      </c>
      <c r="N33" s="20" t="s">
        <v>45</v>
      </c>
    </row>
    <row r="34" s="4" customFormat="1" ht="34.5" customHeight="1" spans="1:14">
      <c r="A34" s="16">
        <v>30</v>
      </c>
      <c r="B34" s="20" t="s">
        <v>111</v>
      </c>
      <c r="C34" s="58" t="s">
        <v>112</v>
      </c>
      <c r="D34" s="25">
        <v>400000</v>
      </c>
      <c r="E34" s="20" t="s">
        <v>113</v>
      </c>
      <c r="F34" s="21">
        <v>44492</v>
      </c>
      <c r="G34" s="21">
        <v>44495</v>
      </c>
      <c r="H34" s="21">
        <v>44860</v>
      </c>
      <c r="I34" s="39">
        <v>0.0425</v>
      </c>
      <c r="J34" s="38">
        <v>0.02</v>
      </c>
      <c r="K34" s="34">
        <v>17236.13</v>
      </c>
      <c r="L34" s="35">
        <v>8111</v>
      </c>
      <c r="M34" s="20" t="s">
        <v>44</v>
      </c>
      <c r="N34" s="20" t="s">
        <v>45</v>
      </c>
    </row>
    <row r="35" s="4" customFormat="1" ht="34.5" customHeight="1" spans="1:14">
      <c r="A35" s="16">
        <v>31</v>
      </c>
      <c r="B35" s="20" t="s">
        <v>114</v>
      </c>
      <c r="C35" s="58" t="s">
        <v>115</v>
      </c>
      <c r="D35" s="25">
        <v>400000</v>
      </c>
      <c r="E35" s="20" t="s">
        <v>116</v>
      </c>
      <c r="F35" s="21">
        <v>44492</v>
      </c>
      <c r="G35" s="21">
        <v>44495</v>
      </c>
      <c r="H35" s="21">
        <v>44860</v>
      </c>
      <c r="I35" s="39">
        <v>0.0425</v>
      </c>
      <c r="J35" s="38">
        <v>0.02</v>
      </c>
      <c r="K35" s="34">
        <v>17236.13</v>
      </c>
      <c r="L35" s="35">
        <v>8111</v>
      </c>
      <c r="M35" s="20" t="s">
        <v>44</v>
      </c>
      <c r="N35" s="20" t="s">
        <v>45</v>
      </c>
    </row>
    <row r="36" s="4" customFormat="1" ht="34.5" customHeight="1" spans="1:14">
      <c r="A36" s="16">
        <v>32</v>
      </c>
      <c r="B36" s="20" t="s">
        <v>117</v>
      </c>
      <c r="C36" s="58" t="s">
        <v>118</v>
      </c>
      <c r="D36" s="25">
        <v>400000</v>
      </c>
      <c r="E36" s="20" t="s">
        <v>119</v>
      </c>
      <c r="F36" s="21">
        <v>44497</v>
      </c>
      <c r="G36" s="21">
        <v>44498</v>
      </c>
      <c r="H36" s="21">
        <v>44863</v>
      </c>
      <c r="I36" s="39">
        <v>0.0425</v>
      </c>
      <c r="J36" s="38">
        <v>0.02</v>
      </c>
      <c r="K36" s="34">
        <v>15158.35</v>
      </c>
      <c r="L36" s="35">
        <v>7133</v>
      </c>
      <c r="M36" s="20" t="s">
        <v>44</v>
      </c>
      <c r="N36" s="20" t="s">
        <v>45</v>
      </c>
    </row>
    <row r="37" s="4" customFormat="1" ht="34.5" customHeight="1" spans="1:14">
      <c r="A37" s="16">
        <v>33</v>
      </c>
      <c r="B37" s="20" t="s">
        <v>120</v>
      </c>
      <c r="C37" s="58" t="s">
        <v>121</v>
      </c>
      <c r="D37" s="25">
        <v>500000</v>
      </c>
      <c r="E37" s="20" t="s">
        <v>122</v>
      </c>
      <c r="F37" s="21">
        <v>44467</v>
      </c>
      <c r="G37" s="21">
        <v>44468</v>
      </c>
      <c r="H37" s="21">
        <v>44833</v>
      </c>
      <c r="I37" s="39">
        <v>0.0425</v>
      </c>
      <c r="J37" s="38">
        <v>0.02</v>
      </c>
      <c r="K37" s="34">
        <v>21545.12</v>
      </c>
      <c r="L37" s="35">
        <v>10139</v>
      </c>
      <c r="M37" s="20" t="s">
        <v>44</v>
      </c>
      <c r="N37" s="20" t="s">
        <v>45</v>
      </c>
    </row>
    <row r="38" s="4" customFormat="1" ht="34.5" customHeight="1" spans="1:14">
      <c r="A38" s="16">
        <v>34</v>
      </c>
      <c r="B38" s="20" t="s">
        <v>123</v>
      </c>
      <c r="C38" s="58" t="s">
        <v>124</v>
      </c>
      <c r="D38" s="25">
        <v>450000</v>
      </c>
      <c r="E38" s="20" t="s">
        <v>125</v>
      </c>
      <c r="F38" s="21">
        <v>44488</v>
      </c>
      <c r="G38" s="21">
        <v>44489</v>
      </c>
      <c r="H38" s="21">
        <v>44854</v>
      </c>
      <c r="I38" s="39">
        <v>0.0425</v>
      </c>
      <c r="J38" s="38">
        <v>0.02</v>
      </c>
      <c r="K38" s="34">
        <v>12915.36</v>
      </c>
      <c r="L38" s="35">
        <v>6078</v>
      </c>
      <c r="M38" s="20" t="s">
        <v>44</v>
      </c>
      <c r="N38" s="20" t="s">
        <v>45</v>
      </c>
    </row>
    <row r="39" s="4" customFormat="1" ht="34.5" customHeight="1" spans="1:14">
      <c r="A39" s="16">
        <v>35</v>
      </c>
      <c r="B39" s="20" t="s">
        <v>126</v>
      </c>
      <c r="C39" s="58" t="s">
        <v>127</v>
      </c>
      <c r="D39" s="25">
        <v>400000</v>
      </c>
      <c r="E39" s="20" t="s">
        <v>128</v>
      </c>
      <c r="F39" s="21">
        <v>44461</v>
      </c>
      <c r="G39" s="21">
        <v>44462</v>
      </c>
      <c r="H39" s="21">
        <v>44827</v>
      </c>
      <c r="I39" s="39">
        <v>0.0425</v>
      </c>
      <c r="J39" s="38">
        <v>0.02</v>
      </c>
      <c r="K39" s="34">
        <v>17236.13</v>
      </c>
      <c r="L39" s="35">
        <v>8111</v>
      </c>
      <c r="M39" s="20" t="s">
        <v>44</v>
      </c>
      <c r="N39" s="20" t="s">
        <v>45</v>
      </c>
    </row>
    <row r="40" s="4" customFormat="1" ht="34.5" customHeight="1" spans="1:14">
      <c r="A40" s="16">
        <v>36</v>
      </c>
      <c r="B40" s="20" t="s">
        <v>129</v>
      </c>
      <c r="C40" s="58" t="s">
        <v>130</v>
      </c>
      <c r="D40" s="25">
        <v>500000</v>
      </c>
      <c r="E40" s="20" t="s">
        <v>43</v>
      </c>
      <c r="F40" s="21">
        <v>44491</v>
      </c>
      <c r="G40" s="21">
        <v>44494</v>
      </c>
      <c r="H40" s="21">
        <v>44859</v>
      </c>
      <c r="I40" s="39">
        <v>0.0425</v>
      </c>
      <c r="J40" s="38">
        <v>0.02</v>
      </c>
      <c r="K40" s="34">
        <v>20227.76</v>
      </c>
      <c r="L40" s="35">
        <v>9519</v>
      </c>
      <c r="M40" s="20" t="s">
        <v>44</v>
      </c>
      <c r="N40" s="20" t="s">
        <v>45</v>
      </c>
    </row>
    <row r="41" s="4" customFormat="1" ht="34.5" customHeight="1" spans="1:14">
      <c r="A41" s="16">
        <v>37</v>
      </c>
      <c r="B41" s="20" t="s">
        <v>131</v>
      </c>
      <c r="C41" s="58" t="s">
        <v>132</v>
      </c>
      <c r="D41" s="25">
        <v>400000</v>
      </c>
      <c r="E41" s="20" t="s">
        <v>122</v>
      </c>
      <c r="F41" s="21">
        <v>44456</v>
      </c>
      <c r="G41" s="21">
        <v>44457</v>
      </c>
      <c r="H41" s="21">
        <v>44822</v>
      </c>
      <c r="I41" s="39">
        <v>0.0425</v>
      </c>
      <c r="J41" s="38">
        <v>0.02</v>
      </c>
      <c r="K41" s="34">
        <v>17141.68</v>
      </c>
      <c r="L41" s="35">
        <v>8067</v>
      </c>
      <c r="M41" s="20" t="s">
        <v>44</v>
      </c>
      <c r="N41" s="20" t="s">
        <v>45</v>
      </c>
    </row>
    <row r="42" s="4" customFormat="1" ht="34.5" customHeight="1" spans="1:14">
      <c r="A42" s="16">
        <v>38</v>
      </c>
      <c r="B42" s="20" t="s">
        <v>133</v>
      </c>
      <c r="C42" s="58" t="s">
        <v>134</v>
      </c>
      <c r="D42" s="25">
        <v>300000</v>
      </c>
      <c r="E42" s="20" t="s">
        <v>135</v>
      </c>
      <c r="F42" s="21">
        <v>44407</v>
      </c>
      <c r="G42" s="21">
        <v>44407</v>
      </c>
      <c r="H42" s="21">
        <v>44772</v>
      </c>
      <c r="I42" s="39">
        <v>0.0425</v>
      </c>
      <c r="J42" s="38">
        <v>0.02</v>
      </c>
      <c r="K42" s="34">
        <v>12927.1</v>
      </c>
      <c r="L42" s="35">
        <v>6083</v>
      </c>
      <c r="M42" s="20" t="s">
        <v>44</v>
      </c>
      <c r="N42" s="20" t="s">
        <v>45</v>
      </c>
    </row>
    <row r="43" s="4" customFormat="1" ht="34.5" customHeight="1" spans="1:14">
      <c r="A43" s="16">
        <v>39</v>
      </c>
      <c r="B43" s="20" t="s">
        <v>136</v>
      </c>
      <c r="C43" s="58" t="s">
        <v>137</v>
      </c>
      <c r="D43" s="25">
        <v>500000</v>
      </c>
      <c r="E43" s="20" t="s">
        <v>51</v>
      </c>
      <c r="F43" s="21">
        <v>44458</v>
      </c>
      <c r="G43" s="21">
        <v>44449</v>
      </c>
      <c r="H43" s="21">
        <v>44814</v>
      </c>
      <c r="I43" s="39">
        <v>0.0425</v>
      </c>
      <c r="J43" s="38">
        <v>0.02</v>
      </c>
      <c r="K43" s="34">
        <v>20702.44</v>
      </c>
      <c r="L43" s="35">
        <v>9742</v>
      </c>
      <c r="M43" s="20" t="s">
        <v>44</v>
      </c>
      <c r="N43" s="20" t="s">
        <v>138</v>
      </c>
    </row>
    <row r="44" s="4" customFormat="1" ht="34.5" customHeight="1" spans="1:14">
      <c r="A44" s="16">
        <v>40</v>
      </c>
      <c r="B44" s="20" t="s">
        <v>139</v>
      </c>
      <c r="C44" s="58" t="s">
        <v>140</v>
      </c>
      <c r="D44" s="25">
        <v>140000</v>
      </c>
      <c r="E44" s="20" t="s">
        <v>141</v>
      </c>
      <c r="F44" s="21">
        <v>44483</v>
      </c>
      <c r="G44" s="21">
        <v>44494</v>
      </c>
      <c r="H44" s="21">
        <v>44859</v>
      </c>
      <c r="I44" s="39">
        <v>0.0425</v>
      </c>
      <c r="J44" s="38">
        <v>0.02</v>
      </c>
      <c r="K44" s="34">
        <v>6032.62</v>
      </c>
      <c r="L44" s="35">
        <v>2839</v>
      </c>
      <c r="M44" s="20" t="s">
        <v>44</v>
      </c>
      <c r="N44" s="20" t="s">
        <v>45</v>
      </c>
    </row>
    <row r="45" s="4" customFormat="1" ht="34.5" customHeight="1" spans="1:14">
      <c r="A45" s="16">
        <v>41</v>
      </c>
      <c r="B45" s="20" t="s">
        <v>142</v>
      </c>
      <c r="C45" s="58" t="s">
        <v>143</v>
      </c>
      <c r="D45" s="25">
        <v>300000</v>
      </c>
      <c r="E45" s="20" t="s">
        <v>56</v>
      </c>
      <c r="F45" s="21">
        <v>44495</v>
      </c>
      <c r="G45" s="21">
        <v>44496</v>
      </c>
      <c r="H45" s="21">
        <v>44861</v>
      </c>
      <c r="I45" s="39">
        <v>0.0425</v>
      </c>
      <c r="J45" s="38">
        <v>0.02</v>
      </c>
      <c r="K45" s="34">
        <v>9102.1</v>
      </c>
      <c r="L45" s="35">
        <v>4283</v>
      </c>
      <c r="M45" s="20" t="s">
        <v>44</v>
      </c>
      <c r="N45" s="20" t="s">
        <v>144</v>
      </c>
    </row>
    <row r="46" s="4" customFormat="1" ht="34.5" customHeight="1" spans="1:14">
      <c r="A46" s="16">
        <v>42</v>
      </c>
      <c r="B46" s="20" t="s">
        <v>145</v>
      </c>
      <c r="C46" s="58" t="s">
        <v>146</v>
      </c>
      <c r="D46" s="25">
        <v>500000</v>
      </c>
      <c r="E46" s="20" t="s">
        <v>56</v>
      </c>
      <c r="F46" s="21">
        <v>44558</v>
      </c>
      <c r="G46" s="21">
        <v>44560</v>
      </c>
      <c r="H46" s="21">
        <v>44925</v>
      </c>
      <c r="I46" s="39">
        <v>0.0425</v>
      </c>
      <c r="J46" s="38">
        <v>0.02</v>
      </c>
      <c r="K46" s="34">
        <v>21545.12</v>
      </c>
      <c r="L46" s="35">
        <v>10139</v>
      </c>
      <c r="M46" s="20" t="s">
        <v>44</v>
      </c>
      <c r="N46" s="20" t="s">
        <v>45</v>
      </c>
    </row>
    <row r="47" s="4" customFormat="1" ht="34.5" customHeight="1" spans="1:14">
      <c r="A47" s="16">
        <v>43</v>
      </c>
      <c r="B47" s="20" t="s">
        <v>147</v>
      </c>
      <c r="C47" s="58" t="s">
        <v>148</v>
      </c>
      <c r="D47" s="25">
        <v>300000</v>
      </c>
      <c r="E47" s="20" t="s">
        <v>149</v>
      </c>
      <c r="F47" s="21">
        <v>44468</v>
      </c>
      <c r="G47" s="21">
        <v>44477</v>
      </c>
      <c r="H47" s="21">
        <v>44842</v>
      </c>
      <c r="I47" s="39">
        <v>0.0425</v>
      </c>
      <c r="J47" s="38">
        <v>0.02</v>
      </c>
      <c r="K47" s="40">
        <v>12927.11</v>
      </c>
      <c r="L47" s="35">
        <v>6083</v>
      </c>
      <c r="M47" s="20" t="s">
        <v>44</v>
      </c>
      <c r="N47" s="20" t="s">
        <v>144</v>
      </c>
    </row>
    <row r="48" s="5" customFormat="1" ht="34.5" customHeight="1" spans="1:14">
      <c r="A48" s="26"/>
      <c r="B48" s="27" t="s">
        <v>29</v>
      </c>
      <c r="C48" s="28" t="s">
        <v>30</v>
      </c>
      <c r="D48" s="25">
        <f>SUM(D5:D47)</f>
        <v>16190000</v>
      </c>
      <c r="E48" s="29" t="s">
        <v>30</v>
      </c>
      <c r="F48" s="29"/>
      <c r="G48" s="29" t="s">
        <v>30</v>
      </c>
      <c r="H48" s="29" t="s">
        <v>30</v>
      </c>
      <c r="I48" s="29"/>
      <c r="J48" s="29"/>
      <c r="K48" s="40">
        <f>SUM(K5:K47)</f>
        <v>670208.54</v>
      </c>
      <c r="L48" s="35">
        <f>SUM(L5:L47)</f>
        <v>315387</v>
      </c>
      <c r="M48" s="41"/>
      <c r="N48" s="41"/>
    </row>
    <row r="49" ht="50" customHeight="1" spans="1:14">
      <c r="A49" s="28" t="s">
        <v>31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ht="155" customHeight="1" spans="1:14">
      <c r="A50" s="30" t="s">
        <v>150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28"/>
      <c r="N50" s="31"/>
    </row>
  </sheetData>
  <mergeCells count="19">
    <mergeCell ref="A1:B1"/>
    <mergeCell ref="A2:N2"/>
    <mergeCell ref="A49:B49"/>
    <mergeCell ref="C49:N49"/>
    <mergeCell ref="A50:N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scale="6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2:N45"/>
  <sheetViews>
    <sheetView topLeftCell="A11" workbookViewId="0">
      <selection activeCell="L2" sqref="L2:L44"/>
    </sheetView>
  </sheetViews>
  <sheetFormatPr defaultColWidth="8.89166666666667" defaultRowHeight="13.5"/>
  <cols>
    <col min="11" max="11" width="8.89166666666667" style="1"/>
    <col min="13" max="13" width="14.1083333333333"/>
    <col min="14" max="14" width="18.5583333333333"/>
  </cols>
  <sheetData>
    <row r="2" spans="11:14">
      <c r="K2" s="1">
        <v>10083.3270588235</v>
      </c>
      <c r="L2">
        <v>10083</v>
      </c>
      <c r="M2">
        <f>K2-L2</f>
        <v>0.327058823499101</v>
      </c>
      <c r="N2" s="2">
        <v>10083.3270588235</v>
      </c>
    </row>
    <row r="3" spans="11:14">
      <c r="K3" s="1">
        <v>10027.7694117647</v>
      </c>
      <c r="L3">
        <v>10028</v>
      </c>
      <c r="M3">
        <f t="shared" ref="M3:M45" si="0">K3-L3</f>
        <v>-0.230588235299365</v>
      </c>
      <c r="N3" s="2">
        <v>10027.7694117647</v>
      </c>
    </row>
    <row r="4" spans="11:14">
      <c r="K4" s="1">
        <v>9050.01411764706</v>
      </c>
      <c r="L4">
        <v>9050</v>
      </c>
      <c r="M4">
        <f t="shared" si="0"/>
        <v>0.0141176470606297</v>
      </c>
      <c r="N4" s="2">
        <v>9050.01411764706</v>
      </c>
    </row>
    <row r="5" spans="11:14">
      <c r="K5" s="1">
        <v>9805.54823529412</v>
      </c>
      <c r="L5">
        <v>9806</v>
      </c>
      <c r="M5">
        <f t="shared" si="0"/>
        <v>-0.451764705880123</v>
      </c>
      <c r="N5" s="2">
        <v>9805.54823529412</v>
      </c>
    </row>
    <row r="6" spans="11:14">
      <c r="K6" s="1">
        <v>10083.3270588235</v>
      </c>
      <c r="L6">
        <v>10083</v>
      </c>
      <c r="M6">
        <f t="shared" si="0"/>
        <v>0.327058823499101</v>
      </c>
      <c r="N6" s="2">
        <v>10083.3270588235</v>
      </c>
    </row>
    <row r="7" spans="11:14">
      <c r="K7" s="1">
        <v>3944.42352941176</v>
      </c>
      <c r="L7">
        <v>3944</v>
      </c>
      <c r="M7">
        <f t="shared" si="0"/>
        <v>0.423529411759773</v>
      </c>
      <c r="N7" s="2">
        <v>3944.42352941176</v>
      </c>
    </row>
    <row r="8" spans="11:14">
      <c r="K8" s="1">
        <v>4033.33647058824</v>
      </c>
      <c r="L8">
        <v>4033</v>
      </c>
      <c r="M8">
        <f t="shared" si="0"/>
        <v>0.33647058823999</v>
      </c>
      <c r="N8" s="2">
        <v>4033.33647058824</v>
      </c>
    </row>
    <row r="9" spans="11:14">
      <c r="K9" s="1">
        <v>10111.1011764706</v>
      </c>
      <c r="L9">
        <v>10111</v>
      </c>
      <c r="M9">
        <f t="shared" si="0"/>
        <v>0.101176470599967</v>
      </c>
      <c r="N9" s="2">
        <v>10111.1011764706</v>
      </c>
    </row>
    <row r="10" spans="11:14">
      <c r="K10" s="1">
        <v>9075.01647058823</v>
      </c>
      <c r="L10">
        <v>9075</v>
      </c>
      <c r="M10">
        <f t="shared" si="0"/>
        <v>0.0164705882307317</v>
      </c>
      <c r="N10" s="2">
        <v>9075.01647058823</v>
      </c>
    </row>
    <row r="11" spans="11:14">
      <c r="K11" s="1">
        <v>10055.5482352941</v>
      </c>
      <c r="L11">
        <v>10056</v>
      </c>
      <c r="M11">
        <f t="shared" si="0"/>
        <v>-0.451764705900132</v>
      </c>
      <c r="N11" s="2">
        <v>10055.5482352941</v>
      </c>
    </row>
    <row r="12" spans="11:14">
      <c r="K12" s="1">
        <v>10111.4541176471</v>
      </c>
      <c r="L12">
        <v>10111</v>
      </c>
      <c r="M12">
        <f t="shared" si="0"/>
        <v>0.454117647099338</v>
      </c>
      <c r="N12" s="2">
        <v>10111.4541176471</v>
      </c>
    </row>
    <row r="13" spans="11:14">
      <c r="K13" s="1">
        <v>8111.12</v>
      </c>
      <c r="L13">
        <v>8111</v>
      </c>
      <c r="M13">
        <f t="shared" si="0"/>
        <v>0.119999999999891</v>
      </c>
      <c r="N13" s="2">
        <v>8111.12</v>
      </c>
    </row>
    <row r="14" spans="11:14">
      <c r="K14" s="1">
        <v>4044.46117647059</v>
      </c>
      <c r="L14">
        <v>4044</v>
      </c>
      <c r="M14">
        <f t="shared" si="0"/>
        <v>0.46117647059009</v>
      </c>
      <c r="N14" s="2">
        <v>4044.46117647059</v>
      </c>
    </row>
    <row r="15" spans="11:14">
      <c r="K15" s="1">
        <v>5600.01411764706</v>
      </c>
      <c r="L15">
        <v>5600</v>
      </c>
      <c r="M15">
        <f t="shared" si="0"/>
        <v>0.0141176470597202</v>
      </c>
      <c r="N15" s="2">
        <v>5600.01411764706</v>
      </c>
    </row>
    <row r="16" spans="11:14">
      <c r="K16" s="1">
        <v>6083.34588235294</v>
      </c>
      <c r="L16">
        <v>6083</v>
      </c>
      <c r="M16">
        <f t="shared" si="0"/>
        <v>0.345882352939952</v>
      </c>
      <c r="N16" s="2">
        <v>6083.34588235294</v>
      </c>
    </row>
    <row r="17" spans="11:14">
      <c r="K17" s="1">
        <v>5983.34588235294</v>
      </c>
      <c r="L17">
        <v>5983</v>
      </c>
      <c r="M17">
        <f t="shared" si="0"/>
        <v>0.345882352939952</v>
      </c>
      <c r="N17" s="2">
        <v>5983.34588235294</v>
      </c>
    </row>
    <row r="18" spans="11:14">
      <c r="K18" s="1">
        <v>6083.34588235294</v>
      </c>
      <c r="L18">
        <v>6083</v>
      </c>
      <c r="M18">
        <f t="shared" si="0"/>
        <v>0.345882352939952</v>
      </c>
      <c r="N18" s="2">
        <v>6083.34588235294</v>
      </c>
    </row>
    <row r="19" spans="11:14">
      <c r="K19" s="1">
        <v>6980.54117647059</v>
      </c>
      <c r="L19">
        <v>6981</v>
      </c>
      <c r="M19">
        <f t="shared" si="0"/>
        <v>-0.458823529410438</v>
      </c>
      <c r="N19" s="2">
        <v>6980.54117647059</v>
      </c>
    </row>
    <row r="20" spans="11:14">
      <c r="K20" s="1">
        <v>4044.42352941176</v>
      </c>
      <c r="L20">
        <v>4044</v>
      </c>
      <c r="M20">
        <f t="shared" si="0"/>
        <v>0.423529411759773</v>
      </c>
      <c r="N20" s="2">
        <v>4044.42352941176</v>
      </c>
    </row>
    <row r="21" spans="11:14">
      <c r="K21" s="1">
        <v>9999.99058823529</v>
      </c>
      <c r="L21">
        <v>10000</v>
      </c>
      <c r="M21">
        <f t="shared" si="0"/>
        <v>-0.00941176470951177</v>
      </c>
      <c r="N21" s="2">
        <v>9999.99058823529</v>
      </c>
    </row>
    <row r="22" spans="11:14">
      <c r="K22" s="1">
        <v>4944.44705882353</v>
      </c>
      <c r="L22">
        <v>4944</v>
      </c>
      <c r="M22">
        <f t="shared" si="0"/>
        <v>0.447058823529915</v>
      </c>
      <c r="N22" s="2">
        <v>4944.44705882353</v>
      </c>
    </row>
    <row r="23" spans="11:14">
      <c r="K23" s="1">
        <v>5866.67764705882</v>
      </c>
      <c r="L23">
        <v>5867</v>
      </c>
      <c r="M23">
        <f t="shared" si="0"/>
        <v>-0.322352941179815</v>
      </c>
      <c r="N23" s="2">
        <v>5866.67764705882</v>
      </c>
    </row>
    <row r="24" spans="11:14">
      <c r="K24" s="1">
        <v>3400.00470588235</v>
      </c>
      <c r="L24">
        <v>3400</v>
      </c>
      <c r="M24">
        <f t="shared" si="0"/>
        <v>0.00470588235020841</v>
      </c>
      <c r="N24" s="2">
        <v>3400.00470588235</v>
      </c>
    </row>
    <row r="25" spans="11:14">
      <c r="K25" s="1">
        <v>7844.45176470588</v>
      </c>
      <c r="L25">
        <v>7844</v>
      </c>
      <c r="M25">
        <f t="shared" si="0"/>
        <v>0.451764705880123</v>
      </c>
      <c r="N25" s="2">
        <v>7844.45176470588</v>
      </c>
    </row>
    <row r="26" spans="11:14">
      <c r="K26" s="1">
        <v>10138.88</v>
      </c>
      <c r="L26">
        <v>10139</v>
      </c>
      <c r="M26">
        <f t="shared" si="0"/>
        <v>-0.1200000000008</v>
      </c>
      <c r="N26" s="2">
        <v>10138.88</v>
      </c>
    </row>
    <row r="27" spans="11:14">
      <c r="K27" s="1">
        <v>7097.20470588235</v>
      </c>
      <c r="L27">
        <v>7097</v>
      </c>
      <c r="M27">
        <f t="shared" si="0"/>
        <v>0.204705882350027</v>
      </c>
      <c r="N27" s="2">
        <v>7097.20470588235</v>
      </c>
    </row>
    <row r="28" spans="11:14">
      <c r="K28" s="1">
        <v>6883.31764705882</v>
      </c>
      <c r="L28">
        <v>6883</v>
      </c>
      <c r="M28">
        <f t="shared" si="0"/>
        <v>0.317647058819603</v>
      </c>
      <c r="N28" s="2">
        <v>6883.31764705882</v>
      </c>
    </row>
    <row r="29" spans="11:14">
      <c r="K29" s="1">
        <v>5883.34117647059</v>
      </c>
      <c r="L29">
        <v>5883</v>
      </c>
      <c r="M29">
        <f t="shared" si="0"/>
        <v>0.341176470589744</v>
      </c>
      <c r="N29" s="2">
        <v>5883.34117647059</v>
      </c>
    </row>
    <row r="30" spans="11:14">
      <c r="K30" s="1">
        <v>5583.34588235294</v>
      </c>
      <c r="L30">
        <v>5583</v>
      </c>
      <c r="M30">
        <f t="shared" si="0"/>
        <v>0.345882352939952</v>
      </c>
      <c r="N30" s="2">
        <v>5583.34588235294</v>
      </c>
    </row>
    <row r="31" spans="11:14">
      <c r="K31" s="1">
        <v>8111.12</v>
      </c>
      <c r="L31">
        <v>8111</v>
      </c>
      <c r="M31">
        <f t="shared" si="0"/>
        <v>0.119999999999891</v>
      </c>
      <c r="N31" s="2">
        <v>8111.12</v>
      </c>
    </row>
    <row r="32" spans="11:14">
      <c r="K32" s="1">
        <v>8111.12</v>
      </c>
      <c r="L32">
        <v>8111</v>
      </c>
      <c r="M32">
        <f t="shared" si="0"/>
        <v>0.119999999999891</v>
      </c>
      <c r="N32" s="2">
        <v>8111.12</v>
      </c>
    </row>
    <row r="33" spans="11:14">
      <c r="K33" s="1">
        <v>7133.34117647059</v>
      </c>
      <c r="L33">
        <v>7133</v>
      </c>
      <c r="M33">
        <f t="shared" si="0"/>
        <v>0.341176470589744</v>
      </c>
      <c r="N33" s="2">
        <v>7133.34117647059</v>
      </c>
    </row>
    <row r="34" spans="11:14">
      <c r="K34" s="1">
        <v>10138.88</v>
      </c>
      <c r="L34">
        <v>10139</v>
      </c>
      <c r="M34">
        <f t="shared" si="0"/>
        <v>-0.1200000000008</v>
      </c>
      <c r="N34" s="2">
        <v>10138.88</v>
      </c>
    </row>
    <row r="35" spans="11:14">
      <c r="K35" s="1">
        <v>6077.81647058824</v>
      </c>
      <c r="L35">
        <v>6078</v>
      </c>
      <c r="M35">
        <f t="shared" si="0"/>
        <v>-0.183529411759991</v>
      </c>
      <c r="N35" s="2">
        <v>6077.81647058824</v>
      </c>
    </row>
    <row r="36" spans="11:14">
      <c r="K36" s="1">
        <v>8111.12</v>
      </c>
      <c r="L36">
        <v>8111</v>
      </c>
      <c r="M36">
        <f t="shared" si="0"/>
        <v>0.119999999999891</v>
      </c>
      <c r="N36" s="2">
        <v>8111.12</v>
      </c>
    </row>
    <row r="37" spans="11:14">
      <c r="K37" s="1">
        <v>9518.94588235294</v>
      </c>
      <c r="L37">
        <v>9519</v>
      </c>
      <c r="M37">
        <f t="shared" si="0"/>
        <v>-0.0541176470596838</v>
      </c>
      <c r="N37" s="2">
        <v>9518.94588235294</v>
      </c>
    </row>
    <row r="38" spans="11:14">
      <c r="K38" s="1">
        <v>8066.67294117647</v>
      </c>
      <c r="L38">
        <v>8067</v>
      </c>
      <c r="M38">
        <f t="shared" si="0"/>
        <v>-0.327058823530024</v>
      </c>
      <c r="N38" s="2">
        <v>8066.67294117647</v>
      </c>
    </row>
    <row r="39" spans="11:14">
      <c r="K39" s="1">
        <v>6083.34117647059</v>
      </c>
      <c r="L39">
        <v>6083</v>
      </c>
      <c r="M39">
        <f t="shared" si="0"/>
        <v>0.341176470589744</v>
      </c>
      <c r="N39" s="2">
        <v>6083.34117647059</v>
      </c>
    </row>
    <row r="40" spans="11:14">
      <c r="K40" s="1">
        <v>9742.32470588235</v>
      </c>
      <c r="L40">
        <v>9742</v>
      </c>
      <c r="M40">
        <f t="shared" si="0"/>
        <v>0.324705882350827</v>
      </c>
      <c r="N40" s="2">
        <v>9742.32470588235</v>
      </c>
    </row>
    <row r="41" spans="11:14">
      <c r="K41" s="1">
        <v>2838.88</v>
      </c>
      <c r="L41">
        <v>2839</v>
      </c>
      <c r="M41">
        <f t="shared" si="0"/>
        <v>-0.119999999999891</v>
      </c>
      <c r="N41" s="2">
        <v>2838.88</v>
      </c>
    </row>
    <row r="42" spans="11:14">
      <c r="K42" s="1">
        <v>4283.34117647059</v>
      </c>
      <c r="L42">
        <v>4283</v>
      </c>
      <c r="M42">
        <f t="shared" si="0"/>
        <v>0.341176470589744</v>
      </c>
      <c r="N42" s="2">
        <v>4283.34117647059</v>
      </c>
    </row>
    <row r="43" spans="11:14">
      <c r="K43" s="1">
        <v>10138.88</v>
      </c>
      <c r="L43">
        <v>10139</v>
      </c>
      <c r="M43">
        <f t="shared" si="0"/>
        <v>-0.1200000000008</v>
      </c>
      <c r="N43" s="2">
        <v>10138.88</v>
      </c>
    </row>
    <row r="44" spans="11:14">
      <c r="K44" s="1">
        <v>6083.34588235294</v>
      </c>
      <c r="L44">
        <v>6083</v>
      </c>
      <c r="M44">
        <f t="shared" si="0"/>
        <v>0.345882352939952</v>
      </c>
      <c r="N44" s="2">
        <v>6083.34588235294</v>
      </c>
    </row>
    <row r="45" spans="11:14">
      <c r="K45" s="1">
        <v>315392.254117647</v>
      </c>
      <c r="L45">
        <v>315392</v>
      </c>
      <c r="M45">
        <f t="shared" si="0"/>
        <v>0.254117646953091</v>
      </c>
      <c r="N45" s="2">
        <v>315392.254117647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1.试点县（补提）——X县X银行2022年农业信贷担保贷款项</vt:lpstr>
      <vt:lpstr>2.试点县——X县X银行2022年农业信贷担保贷款项</vt:lpstr>
      <vt:lpstr>3.两牛大县培育县——X县X银行2022年农业信贷担保贷款项</vt:lpstr>
      <vt:lpstr>4.”豫农担救灾贷“——X县X银行2022年农业信贷担保贷款项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Administrator</cp:lastModifiedBy>
  <dcterms:created xsi:type="dcterms:W3CDTF">2018-12-21T01:05:00Z</dcterms:created>
  <dcterms:modified xsi:type="dcterms:W3CDTF">2023-02-16T09:39:12Z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2052-11.1.0.13703</vt:lpwstr>
  </property>
  <property fmtid="{D5CDD505-2E9C-101B-9397-08002B2CF9AE}" pid="4" name="ICV">
    <vt:lpwstr>1000A11553A64E6A84FE4DC584428428</vt:lpwstr>
  </property>
</Properties>
</file>