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资金安排" sheetId="1" r:id="rId1"/>
  </sheets>
  <definedNames>
    <definedName name="_xlnm._FilterDatabase" localSheetId="0" hidden="1">资金安排!$A$3:$R$15</definedName>
  </definedNames>
  <calcPr calcId="144525"/>
</workbook>
</file>

<file path=xl/sharedStrings.xml><?xml version="1.0" encoding="utf-8"?>
<sst xmlns="http://schemas.openxmlformats.org/spreadsheetml/2006/main" count="128" uniqueCount="74">
  <si>
    <t>2022年度尉氏县巩固拓展脱贫攻坚成果和乡村振兴项目第二批资金计划安排</t>
  </si>
  <si>
    <t>单位：个、万元</t>
  </si>
  <si>
    <t>序号</t>
  </si>
  <si>
    <t>省辖市</t>
  </si>
  <si>
    <t>县</t>
  </si>
  <si>
    <t>项目名称</t>
  </si>
  <si>
    <t>项目类型</t>
  </si>
  <si>
    <t>建设性质</t>
  </si>
  <si>
    <t>实施地点</t>
  </si>
  <si>
    <t>时间进度</t>
  </si>
  <si>
    <t>责任单位</t>
  </si>
  <si>
    <t>建设任务</t>
  </si>
  <si>
    <t>资金规模（万元）</t>
  </si>
  <si>
    <t>第一批省级资金</t>
  </si>
  <si>
    <t>资金筹措方式</t>
  </si>
  <si>
    <t>受益对象（户）</t>
  </si>
  <si>
    <t>受益对象（人数）</t>
  </si>
  <si>
    <t>绩效目标</t>
  </si>
  <si>
    <t>群众参与</t>
  </si>
  <si>
    <t>帮扶机制（带动脱贫户、监测户增收，提供就业岗位，壮大村集体经济情况）</t>
  </si>
  <si>
    <t>第二批</t>
  </si>
  <si>
    <t>产业发展</t>
  </si>
  <si>
    <t>河南省开封市</t>
  </si>
  <si>
    <t>尉氏县</t>
  </si>
  <si>
    <t>2022年度尉氏县十八里镇二郎庙村建设鑫兆丰蛋制品绿色加工基地产业发展项目</t>
  </si>
  <si>
    <t>新建</t>
  </si>
  <si>
    <t>二郎庙村</t>
  </si>
  <si>
    <t>2022年1月-2022年12月</t>
  </si>
  <si>
    <t>十八里镇人民政府</t>
  </si>
  <si>
    <t>新建项目用地面积5908.54平方米，包括钢构双层厂房和砖混办公设施及配套基础设施，其中建设3907.28平方米蛋制品生产厂房（长62.88米，宽33.08米，高10米），办公设施及配套基础设施2794.16平方米共需要产业发展资金510万元。</t>
  </si>
  <si>
    <t>财政衔接资金</t>
  </si>
  <si>
    <t>蛋制品绿色加工基地项目建成后，所产生的收益，70%用于104户脱贫户受益分成、30%用于壮大村集体经济发展。</t>
  </si>
  <si>
    <t>是</t>
  </si>
  <si>
    <t>通过项目建成，建立与104户脱贫户、监测户利益联结机制，带动脱贫户和监测户发展优质粮食种植产业，脱贫户、监测户实现资产收益，带动脱贫户、监测户持续增收，壮大村集体经济。</t>
  </si>
  <si>
    <t>2022年度尉氏县蔡庄镇瑶台村建设花卉大棚产业发展项目</t>
  </si>
  <si>
    <t>瑶台村</t>
  </si>
  <si>
    <t>2022.1-2022.12</t>
  </si>
  <si>
    <t>尉氏县乡村振兴局</t>
  </si>
  <si>
    <t>新建花卉暖棚2座（规格：宽12米、长100米、高4.5米），新建钢结构标准棚17座（规格：宽8米、长90米、高3米）用于花卉种植。</t>
  </si>
  <si>
    <t>建设19座大棚，发展花卉种植，预计每座大棚收益在0.7万元左右，促进周边脱贫户产业增收。</t>
  </si>
  <si>
    <t>通过村委会+合作社+脱贫户的带贫模式，带动脱贫户户均增收500-1000元不等；合作社为村内具有劳动能力的脱贫户提供10-15个就业岗位，包括但不限于常年务工，日工资不低于60元，月工资不低于1600元。</t>
  </si>
  <si>
    <t>2022年度尉氏县大桥乡马庄村玻璃阳光暖棚产业发展项目</t>
  </si>
  <si>
    <t>乡村建设行动</t>
  </si>
  <si>
    <t>马庄村</t>
  </si>
  <si>
    <t>将产业发展资金280万投入马庄村新建玻璃阳光暖棚1座发展产业，暖棚长100米，宽50米，高6米。年收益分成8%，用于为我乡165户脱贫户、监测对象进行收益分成和壮大村集体经济。</t>
  </si>
  <si>
    <t>项目建成后，资产设备租赁给相关的企业经营，资产收益，每年收益金额22.4万元,其中70%给按照分配方案给165户脱贫户和监测对象资产收益分成，30%壮大马庄村集体经济。</t>
  </si>
  <si>
    <t>该项目覆盖我乡165户脱贫户、监测对象，通过租赁形式，带动脱贫户、监测对象增收，发展壮大村集体经济。</t>
  </si>
  <si>
    <t>2022年度尉氏县门楼任乡郝寺村膨化食品加工产业发展项目</t>
  </si>
  <si>
    <t>郝寺村</t>
  </si>
  <si>
    <t>2022年度尉氏县门楼任乡郝寺村膨化食品加工产业发展项目，总投资105万元，新建厂房1座，厂房规格75米X35米、2625平方米项目建成后通过租赁给相关企业，脱贫户、监测户资产收益分成，壮大村集体经济。</t>
  </si>
  <si>
    <t>项目建成后，资产设备租赁给相关的企业经营，资产收益，每年收益金额10.5万元,其中70%给按照分配方案给106户脱贫户和监测对象资产收益分成，30%壮大门楼任乡20个行政村村集体经济。</t>
  </si>
  <si>
    <t>通过项目建成，建立与脱贫户、监测户利益联结机制，带动脱贫户和监测户发展食品深加工产业，脱贫户、监测户实现资产收益，带动脱贫户、监测户持续增收，壮大村集体经济。</t>
  </si>
  <si>
    <t>2022年度尉氏县庄头镇黑高村建设养殖棚产业发展项目</t>
  </si>
  <si>
    <t>黑高村</t>
  </si>
  <si>
    <t>庄头镇黑高村建设砖混养殖棚6座（长80米，宽12米，复合保温顶，离地1米棚竹扒，自动清粪设备），每座预计30万元。</t>
  </si>
  <si>
    <t>资金收益是投入资金的10%，20%用于增加村集体收入，资金收益的80%对脱贫户进行二次收益分配，巩固脱贫户脱贫，防止返贫。</t>
  </si>
  <si>
    <t>黑高村建设砖混养殖棚6座（长80米，宽12米，复合保温顶，离地1米棚竹扒，自动清粪设备），覆盖210户脱贫户、监测户，激发脱贫户、监测户内生动力，带动脱贫户、监测户就业，月工资500-1000元不等，使脱贫户有一个稳定、可靠的增收渠道。</t>
  </si>
  <si>
    <t>省派第一书记</t>
  </si>
  <si>
    <t>2022年度尉氏县邢庄乡屈楼村种植优质小麦产业发展项目</t>
  </si>
  <si>
    <t>屈楼村</t>
  </si>
  <si>
    <t>将省派第一书记专项资金50万元投入至尉氏县邢庄乡屈楼村股份经济合作社，年收益分成10%。用于壮大村集体经济和对2户脱贫户、1户监测户进行收益分成。</t>
  </si>
  <si>
    <t>项目实施后，合作社带动3户脱贫户发展产业，带动脱贫户增收，加快致富脱贫速度，壮大村集体经济。</t>
  </si>
  <si>
    <t>该项目覆盖3户脱贫户，采取村委会+合作社+脱贫户的带贫模式，通过收益分成的形式，带动脱贫户增收，发展壮大村集体经济；</t>
  </si>
  <si>
    <t>2022年度尉氏县邢庄乡水黄村种植花生产业发展项目</t>
  </si>
  <si>
    <t>水黄村</t>
  </si>
  <si>
    <t>将省派第一书记专项资金50万元投入至尉氏县邢庄乡水黄村股份经济合作社，年收益分成10%，用于壮大村集体经济、为11户脱贫户、2户监测户进行收益分成。</t>
  </si>
  <si>
    <t>项目实施后，合作社通过发展产业带动12户脱贫户增收，加快致富脱贫速度，壮大村集体经济。</t>
  </si>
  <si>
    <t>该项目覆盖13户脱贫户，采取村委会+合作社+脱贫户的带贫模式，通过收益分成等形式，带动脱贫户增收，发展壮大村集体经济。</t>
  </si>
  <si>
    <t>2022年新尉工业园区枣朱村现代农业产业发展项目</t>
  </si>
  <si>
    <t>枣朱村</t>
  </si>
  <si>
    <t>日光温室2800㎡以及53亩配套灌溉系统。</t>
  </si>
  <si>
    <t>项目建成投产后，每年固定收益5万元，其中70%用于10户脱贫户、监测户进行利润分成，30%纳入村集体经济收入，用于发展壮大村集体经济。</t>
  </si>
  <si>
    <t>通过日光温室以及配套灌溉系统的建设，为村内具有劳动能力的脱贫户提供5-10个就业岗位，带动脱贫户、监测对象户均增收3500元左右，带动10户脱贫户产业增收并发展壮大村集体经济。</t>
  </si>
  <si>
    <t>备注：2022年度尉氏县门楼任乡郝寺村膨化食品加工产业发展项目31万元，下一批资金安排</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</si>
</sst>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0">
    <font>
      <sz val="11"/>
      <color theme="1"/>
      <name val="宋体"/>
      <charset val="134"/>
      <scheme val="minor"/>
    </font>
    <font>
      <sz val="12"/>
      <name val="宋体"/>
      <charset val="134"/>
    </font>
    <font>
      <sz val="12"/>
      <color theme="1"/>
      <name val="宋体"/>
      <charset val="134"/>
    </font>
    <font>
      <b/>
      <sz val="22"/>
      <name val="宋体"/>
      <charset val="134"/>
      <scheme val="major"/>
    </font>
    <font>
      <sz val="11"/>
      <name val="黑体"/>
      <charset val="134"/>
    </font>
    <font>
      <b/>
      <sz val="11"/>
      <name val="黑体"/>
      <charset val="134"/>
    </font>
    <font>
      <sz val="9"/>
      <name val="宋体"/>
      <charset val="134"/>
    </font>
    <font>
      <sz val="9"/>
      <color theme="1"/>
      <name val="宋体"/>
      <charset val="134"/>
    </font>
    <font>
      <sz val="11"/>
      <color theme="1"/>
      <name val="黑体"/>
      <charset val="134"/>
    </font>
    <font>
      <b/>
      <sz val="11"/>
      <color theme="1"/>
      <name val="黑体"/>
      <charset val="134"/>
    </font>
    <font>
      <i/>
      <sz val="11"/>
      <color rgb="FF7F7F7F"/>
      <name val="宋体"/>
      <charset val="0"/>
      <scheme val="minor"/>
    </font>
    <font>
      <sz val="12"/>
      <name val="Times New Roman"/>
      <charset val="0"/>
    </font>
    <font>
      <sz val="11"/>
      <color rgb="FF9C0006"/>
      <name val="宋体"/>
      <charset val="0"/>
      <scheme val="minor"/>
    </font>
    <font>
      <sz val="11"/>
      <color rgb="FFFA7D00"/>
      <name val="宋体"/>
      <charset val="0"/>
      <scheme val="minor"/>
    </font>
    <font>
      <b/>
      <sz val="11"/>
      <color theme="3"/>
      <name val="宋体"/>
      <charset val="134"/>
      <scheme val="minor"/>
    </font>
    <font>
      <b/>
      <sz val="11"/>
      <color rgb="FF3F3F3F"/>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b/>
      <sz val="11"/>
      <color rgb="FFFFFFFF"/>
      <name val="宋体"/>
      <charset val="0"/>
      <scheme val="minor"/>
    </font>
    <font>
      <b/>
      <sz val="13"/>
      <color theme="3"/>
      <name val="宋体"/>
      <charset val="134"/>
      <scheme val="minor"/>
    </font>
    <font>
      <u/>
      <sz val="11"/>
      <color rgb="FF800080"/>
      <name val="宋体"/>
      <charset val="0"/>
      <scheme val="minor"/>
    </font>
    <font>
      <b/>
      <sz val="11"/>
      <color rgb="FFFA7D00"/>
      <name val="宋体"/>
      <charset val="0"/>
      <scheme val="minor"/>
    </font>
    <font>
      <b/>
      <sz val="15"/>
      <color theme="3"/>
      <name val="宋体"/>
      <charset val="134"/>
      <scheme val="minor"/>
    </font>
    <font>
      <u/>
      <sz val="11"/>
      <color rgb="FF0000FF"/>
      <name val="宋体"/>
      <charset val="0"/>
      <scheme val="minor"/>
    </font>
    <font>
      <b/>
      <sz val="11"/>
      <color theme="1"/>
      <name val="宋体"/>
      <charset val="0"/>
      <scheme val="minor"/>
    </font>
    <font>
      <sz val="11"/>
      <color rgb="FFFF0000"/>
      <name val="宋体"/>
      <charset val="0"/>
      <scheme val="minor"/>
    </font>
    <font>
      <sz val="11"/>
      <color rgb="FF006100"/>
      <name val="宋体"/>
      <charset val="0"/>
      <scheme val="minor"/>
    </font>
    <font>
      <b/>
      <sz val="18"/>
      <color theme="3"/>
      <name val="宋体"/>
      <charset val="134"/>
      <scheme val="minor"/>
    </font>
    <font>
      <sz val="11"/>
      <color rgb="FF9C6500"/>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4" tint="0.4"/>
        <bgColor indexed="64"/>
      </patternFill>
    </fill>
    <fill>
      <patternFill patternType="solid">
        <fgColor rgb="FFFFC7CE"/>
        <bgColor indexed="64"/>
      </patternFill>
    </fill>
    <fill>
      <patternFill patternType="solid">
        <fgColor rgb="FFFFFFCC"/>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A5A5A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FFEB9C"/>
        <bgColor indexed="64"/>
      </patternFill>
    </fill>
    <fill>
      <patternFill patternType="solid">
        <fgColor theme="5" tint="0.599993896298105"/>
        <bgColor indexed="64"/>
      </patternFill>
    </fill>
    <fill>
      <patternFill patternType="solid">
        <fgColor theme="4"/>
        <bgColor indexed="64"/>
      </patternFill>
    </fill>
    <fill>
      <patternFill patternType="solid">
        <fgColor theme="9"/>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7"/>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7" fillId="8" borderId="0" applyNumberFormat="0" applyBorder="0" applyAlignment="0" applyProtection="0">
      <alignment vertical="center"/>
    </xf>
    <xf numFmtId="0" fontId="18" fillId="9"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3" borderId="0" applyNumberFormat="0" applyBorder="0" applyAlignment="0" applyProtection="0">
      <alignment vertical="center"/>
    </xf>
    <xf numFmtId="0" fontId="12" fillId="4" borderId="0" applyNumberFormat="0" applyBorder="0" applyAlignment="0" applyProtection="0">
      <alignment vertical="center"/>
    </xf>
    <xf numFmtId="43" fontId="0" fillId="0" borderId="0" applyFont="0" applyFill="0" applyBorder="0" applyAlignment="0" applyProtection="0">
      <alignment vertical="center"/>
    </xf>
    <xf numFmtId="0" fontId="16" fillId="16"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5" borderId="7" applyNumberFormat="0" applyFont="0" applyAlignment="0" applyProtection="0">
      <alignment vertical="center"/>
    </xf>
    <xf numFmtId="0" fontId="16" fillId="12" borderId="0" applyNumberFormat="0" applyBorder="0" applyAlignment="0" applyProtection="0">
      <alignment vertical="center"/>
    </xf>
    <xf numFmtId="0" fontId="1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1" fillId="0" borderId="0"/>
    <xf numFmtId="0" fontId="2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3" fillId="0" borderId="11" applyNumberFormat="0" applyFill="0" applyAlignment="0" applyProtection="0">
      <alignment vertical="center"/>
    </xf>
    <xf numFmtId="0" fontId="20" fillId="0" borderId="11" applyNumberFormat="0" applyFill="0" applyAlignment="0" applyProtection="0">
      <alignment vertical="center"/>
    </xf>
    <xf numFmtId="0" fontId="16" fillId="19" borderId="0" applyNumberFormat="0" applyBorder="0" applyAlignment="0" applyProtection="0">
      <alignment vertical="center"/>
    </xf>
    <xf numFmtId="0" fontId="14" fillId="0" borderId="6" applyNumberFormat="0" applyFill="0" applyAlignment="0" applyProtection="0">
      <alignment vertical="center"/>
    </xf>
    <xf numFmtId="0" fontId="16" fillId="7" borderId="0" applyNumberFormat="0" applyBorder="0" applyAlignment="0" applyProtection="0">
      <alignment vertical="center"/>
    </xf>
    <xf numFmtId="0" fontId="15" fillId="6" borderId="8" applyNumberFormat="0" applyAlignment="0" applyProtection="0">
      <alignment vertical="center"/>
    </xf>
    <xf numFmtId="0" fontId="22" fillId="6" borderId="9" applyNumberFormat="0" applyAlignment="0" applyProtection="0">
      <alignment vertical="center"/>
    </xf>
    <xf numFmtId="0" fontId="19" fillId="14" borderId="10" applyNumberFormat="0" applyAlignment="0" applyProtection="0">
      <alignment vertical="center"/>
    </xf>
    <xf numFmtId="0" fontId="17" fillId="18" borderId="0" applyNumberFormat="0" applyBorder="0" applyAlignment="0" applyProtection="0">
      <alignment vertical="center"/>
    </xf>
    <xf numFmtId="0" fontId="16" fillId="23" borderId="0" applyNumberFormat="0" applyBorder="0" applyAlignment="0" applyProtection="0">
      <alignment vertical="center"/>
    </xf>
    <xf numFmtId="0" fontId="13" fillId="0" borderId="5" applyNumberFormat="0" applyFill="0" applyAlignment="0" applyProtection="0">
      <alignment vertical="center"/>
    </xf>
    <xf numFmtId="0" fontId="25" fillId="0" borderId="12" applyNumberFormat="0" applyFill="0" applyAlignment="0" applyProtection="0">
      <alignment vertical="center"/>
    </xf>
    <xf numFmtId="0" fontId="27" fillId="17" borderId="0" applyNumberFormat="0" applyBorder="0" applyAlignment="0" applyProtection="0">
      <alignment vertical="center"/>
    </xf>
    <xf numFmtId="0" fontId="29" fillId="25" borderId="0" applyNumberFormat="0" applyBorder="0" applyAlignment="0" applyProtection="0">
      <alignment vertical="center"/>
    </xf>
    <xf numFmtId="0" fontId="17" fillId="15" borderId="0" applyNumberFormat="0" applyBorder="0" applyAlignment="0" applyProtection="0">
      <alignment vertical="center"/>
    </xf>
    <xf numFmtId="0" fontId="16" fillId="27" borderId="0" applyNumberFormat="0" applyBorder="0" applyAlignment="0" applyProtection="0">
      <alignment vertical="center"/>
    </xf>
    <xf numFmtId="0" fontId="17" fillId="22" borderId="0" applyNumberFormat="0" applyBorder="0" applyAlignment="0" applyProtection="0">
      <alignment vertical="center"/>
    </xf>
    <xf numFmtId="0" fontId="17" fillId="29" borderId="0" applyNumberFormat="0" applyBorder="0" applyAlignment="0" applyProtection="0">
      <alignment vertical="center"/>
    </xf>
    <xf numFmtId="0" fontId="17" fillId="24" borderId="0" applyNumberFormat="0" applyBorder="0" applyAlignment="0" applyProtection="0">
      <alignment vertical="center"/>
    </xf>
    <xf numFmtId="0" fontId="17" fillId="26" borderId="0" applyNumberFormat="0" applyBorder="0" applyAlignment="0" applyProtection="0">
      <alignment vertical="center"/>
    </xf>
    <xf numFmtId="0" fontId="16" fillId="31" borderId="0" applyNumberFormat="0" applyBorder="0" applyAlignment="0" applyProtection="0">
      <alignment vertical="center"/>
    </xf>
    <xf numFmtId="0" fontId="16" fillId="33" borderId="0" applyNumberFormat="0" applyBorder="0" applyAlignment="0" applyProtection="0">
      <alignment vertical="center"/>
    </xf>
    <xf numFmtId="0" fontId="17" fillId="11" borderId="0" applyNumberFormat="0" applyBorder="0" applyAlignment="0" applyProtection="0">
      <alignment vertical="center"/>
    </xf>
    <xf numFmtId="0" fontId="17" fillId="30" borderId="0" applyNumberFormat="0" applyBorder="0" applyAlignment="0" applyProtection="0">
      <alignment vertical="center"/>
    </xf>
    <xf numFmtId="0" fontId="16" fillId="10" borderId="0" applyNumberFormat="0" applyBorder="0" applyAlignment="0" applyProtection="0">
      <alignment vertical="center"/>
    </xf>
    <xf numFmtId="0" fontId="17" fillId="32" borderId="0" applyNumberFormat="0" applyBorder="0" applyAlignment="0" applyProtection="0">
      <alignment vertical="center"/>
    </xf>
    <xf numFmtId="0" fontId="16" fillId="21" borderId="0" applyNumberFormat="0" applyBorder="0" applyAlignment="0" applyProtection="0">
      <alignment vertical="center"/>
    </xf>
    <xf numFmtId="0" fontId="16" fillId="28" borderId="0" applyNumberFormat="0" applyBorder="0" applyAlignment="0" applyProtection="0">
      <alignment vertical="center"/>
    </xf>
    <xf numFmtId="0" fontId="17" fillId="20" borderId="0" applyNumberFormat="0" applyBorder="0" applyAlignment="0" applyProtection="0">
      <alignment vertical="center"/>
    </xf>
    <xf numFmtId="0" fontId="16" fillId="34" borderId="0" applyNumberFormat="0" applyBorder="0" applyAlignment="0" applyProtection="0">
      <alignment vertical="center"/>
    </xf>
    <xf numFmtId="0" fontId="1" fillId="0" borderId="0"/>
    <xf numFmtId="0" fontId="1" fillId="0" borderId="0"/>
  </cellStyleXfs>
  <cellXfs count="19">
    <xf numFmtId="0" fontId="0" fillId="0" borderId="0" xfId="0">
      <alignment vertical="center"/>
    </xf>
    <xf numFmtId="0" fontId="1" fillId="0" borderId="0" xfId="0" applyFont="1" applyFill="1" applyBorder="1" applyAlignment="1">
      <alignment vertical="center"/>
    </xf>
    <xf numFmtId="0" fontId="2" fillId="2" borderId="0" xfId="0" applyFont="1" applyFill="1" applyBorder="1" applyAlignment="1">
      <alignment vertical="center"/>
    </xf>
    <xf numFmtId="0" fontId="2" fillId="2" borderId="0" xfId="0" applyFont="1" applyFill="1" applyAlignment="1">
      <alignment vertical="center"/>
    </xf>
    <xf numFmtId="0" fontId="3" fillId="0" borderId="0" xfId="0" applyFont="1" applyFill="1" applyAlignment="1" applyProtection="1">
      <alignment horizontal="center" vertical="top" wrapText="1"/>
    </xf>
    <xf numFmtId="0" fontId="4" fillId="0" borderId="1" xfId="0" applyFont="1" applyFill="1" applyBorder="1" applyAlignment="1" applyProtection="1">
      <alignment horizontal="right" vertical="center" wrapText="1"/>
    </xf>
    <xf numFmtId="0" fontId="5" fillId="0" borderId="1" xfId="0" applyFont="1" applyFill="1" applyBorder="1" applyAlignment="1" applyProtection="1">
      <alignment horizontal="center" vertical="center" wrapText="1"/>
    </xf>
    <xf numFmtId="0" fontId="4" fillId="3" borderId="1"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8" fillId="0" borderId="1" xfId="0" applyFont="1" applyFill="1" applyBorder="1" applyAlignment="1" applyProtection="1">
      <alignment horizontal="right" vertical="center" wrapText="1"/>
    </xf>
    <xf numFmtId="0" fontId="9" fillId="0" borderId="1"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_ET_STYLE_NoName_00_"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 name="常规 13" xfId="5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6"/>
  <sheetViews>
    <sheetView tabSelected="1" workbookViewId="0">
      <pane ySplit="4" topLeftCell="A5" activePane="bottomLeft" state="frozen"/>
      <selection/>
      <selection pane="bottomLeft" activeCell="M10" sqref="M10:R10"/>
    </sheetView>
  </sheetViews>
  <sheetFormatPr defaultColWidth="9" defaultRowHeight="13.5"/>
  <cols>
    <col min="1" max="1" width="2.625" customWidth="1"/>
    <col min="2" max="2" width="4.5" customWidth="1"/>
    <col min="3" max="3" width="2.375" customWidth="1"/>
    <col min="4" max="4" width="20.5" customWidth="1"/>
    <col min="5" max="5" width="2.5" customWidth="1"/>
    <col min="6" max="6" width="2.125" customWidth="1"/>
    <col min="7" max="7" width="4.625" customWidth="1"/>
    <col min="9" max="9" width="5" customWidth="1"/>
    <col min="10" max="10" width="42.25" customWidth="1"/>
    <col min="11" max="12" width="5.625" customWidth="1"/>
    <col min="13" max="13" width="4.375" customWidth="1"/>
    <col min="14" max="15" width="5.375" customWidth="1"/>
    <col min="16" max="16" width="42.25" customWidth="1"/>
    <col min="17" max="17" width="2.375" customWidth="1"/>
    <col min="18" max="18" width="42.25" customWidth="1"/>
  </cols>
  <sheetData>
    <row r="1" s="1" customFormat="1" ht="46" customHeight="1" spans="1:18">
      <c r="A1" s="4" t="s">
        <v>0</v>
      </c>
      <c r="B1" s="4"/>
      <c r="C1" s="4"/>
      <c r="D1" s="4"/>
      <c r="E1" s="4"/>
      <c r="F1" s="4"/>
      <c r="G1" s="4"/>
      <c r="H1" s="4"/>
      <c r="I1" s="4"/>
      <c r="J1" s="4"/>
      <c r="K1" s="4"/>
      <c r="L1" s="4"/>
      <c r="M1" s="4"/>
      <c r="N1" s="4"/>
      <c r="O1" s="4"/>
      <c r="P1" s="4"/>
      <c r="Q1" s="4"/>
      <c r="R1" s="4"/>
    </row>
    <row r="2" s="1" customFormat="1" ht="14.25" spans="1:18">
      <c r="A2" s="5" t="s">
        <v>1</v>
      </c>
      <c r="B2" s="5"/>
      <c r="C2" s="5"/>
      <c r="D2" s="5"/>
      <c r="E2" s="5"/>
      <c r="F2" s="5"/>
      <c r="G2" s="5"/>
      <c r="H2" s="5"/>
      <c r="I2" s="5"/>
      <c r="J2" s="14"/>
      <c r="K2" s="5"/>
      <c r="L2" s="5"/>
      <c r="M2" s="5"/>
      <c r="N2" s="5"/>
      <c r="O2" s="5"/>
      <c r="P2" s="5"/>
      <c r="Q2" s="5"/>
      <c r="R2" s="5"/>
    </row>
    <row r="3" s="1" customFormat="1" ht="81" spans="1:18">
      <c r="A3" s="6" t="s">
        <v>2</v>
      </c>
      <c r="B3" s="6" t="s">
        <v>3</v>
      </c>
      <c r="C3" s="6" t="s">
        <v>4</v>
      </c>
      <c r="D3" s="6" t="s">
        <v>5</v>
      </c>
      <c r="E3" s="6" t="s">
        <v>6</v>
      </c>
      <c r="F3" s="6" t="s">
        <v>7</v>
      </c>
      <c r="G3" s="6" t="s">
        <v>8</v>
      </c>
      <c r="H3" s="6" t="s">
        <v>9</v>
      </c>
      <c r="I3" s="6" t="s">
        <v>10</v>
      </c>
      <c r="J3" s="15" t="s">
        <v>11</v>
      </c>
      <c r="K3" s="6" t="s">
        <v>12</v>
      </c>
      <c r="L3" s="6" t="s">
        <v>13</v>
      </c>
      <c r="M3" s="6" t="s">
        <v>14</v>
      </c>
      <c r="N3" s="6" t="s">
        <v>15</v>
      </c>
      <c r="O3" s="6" t="s">
        <v>16</v>
      </c>
      <c r="P3" s="6" t="s">
        <v>17</v>
      </c>
      <c r="Q3" s="6" t="s">
        <v>18</v>
      </c>
      <c r="R3" s="6" t="s">
        <v>19</v>
      </c>
    </row>
    <row r="4" s="2" customFormat="1" ht="14.25" spans="1:18">
      <c r="A4" s="7">
        <v>8</v>
      </c>
      <c r="B4" s="7"/>
      <c r="C4" s="7"/>
      <c r="D4" s="7" t="s">
        <v>20</v>
      </c>
      <c r="E4" s="7"/>
      <c r="F4" s="7"/>
      <c r="G4" s="7"/>
      <c r="H4" s="7"/>
      <c r="I4" s="7"/>
      <c r="J4" s="7"/>
      <c r="K4" s="7">
        <f>SUM(K5:K14)</f>
        <v>1441</v>
      </c>
      <c r="L4" s="7">
        <f>SUM(L5:L14)</f>
        <v>1410</v>
      </c>
      <c r="M4" s="7"/>
      <c r="N4" s="7"/>
      <c r="O4" s="7"/>
      <c r="P4" s="7"/>
      <c r="Q4" s="7"/>
      <c r="R4" s="7"/>
    </row>
    <row r="5" s="3" customFormat="1" ht="14.25" spans="1:18">
      <c r="A5" s="7">
        <v>5</v>
      </c>
      <c r="B5" s="7"/>
      <c r="C5" s="7"/>
      <c r="D5" s="7" t="s">
        <v>21</v>
      </c>
      <c r="E5" s="7"/>
      <c r="F5" s="7"/>
      <c r="G5" s="7"/>
      <c r="H5" s="7"/>
      <c r="I5" s="7"/>
      <c r="J5" s="7"/>
      <c r="K5" s="7"/>
      <c r="L5" s="7"/>
      <c r="M5" s="7"/>
      <c r="N5" s="7"/>
      <c r="O5" s="7"/>
      <c r="P5" s="7"/>
      <c r="Q5" s="7"/>
      <c r="R5" s="7"/>
    </row>
    <row r="6" ht="45" spans="1:18">
      <c r="A6" s="8">
        <v>1</v>
      </c>
      <c r="B6" s="8" t="s">
        <v>22</v>
      </c>
      <c r="C6" s="8" t="s">
        <v>23</v>
      </c>
      <c r="D6" s="8" t="s">
        <v>24</v>
      </c>
      <c r="E6" s="8" t="s">
        <v>21</v>
      </c>
      <c r="F6" s="8" t="s">
        <v>25</v>
      </c>
      <c r="G6" s="8" t="s">
        <v>26</v>
      </c>
      <c r="H6" s="9" t="s">
        <v>27</v>
      </c>
      <c r="I6" s="8" t="s">
        <v>28</v>
      </c>
      <c r="J6" s="8" t="s">
        <v>29</v>
      </c>
      <c r="K6" s="8">
        <v>510</v>
      </c>
      <c r="L6" s="8">
        <v>510</v>
      </c>
      <c r="M6" s="8" t="s">
        <v>30</v>
      </c>
      <c r="N6" s="8">
        <v>104</v>
      </c>
      <c r="O6" s="8">
        <v>281</v>
      </c>
      <c r="P6" s="8" t="s">
        <v>31</v>
      </c>
      <c r="Q6" s="8" t="s">
        <v>32</v>
      </c>
      <c r="R6" s="8" t="s">
        <v>33</v>
      </c>
    </row>
    <row r="7" ht="45" spans="1:18">
      <c r="A7" s="8">
        <v>2</v>
      </c>
      <c r="B7" s="8" t="s">
        <v>22</v>
      </c>
      <c r="C7" s="8" t="s">
        <v>23</v>
      </c>
      <c r="D7" s="8" t="s">
        <v>34</v>
      </c>
      <c r="E7" s="8" t="s">
        <v>21</v>
      </c>
      <c r="F7" s="8" t="s">
        <v>25</v>
      </c>
      <c r="G7" s="8" t="s">
        <v>35</v>
      </c>
      <c r="H7" s="9" t="s">
        <v>36</v>
      </c>
      <c r="I7" s="8" t="s">
        <v>37</v>
      </c>
      <c r="J7" s="8" t="s">
        <v>38</v>
      </c>
      <c r="K7" s="8">
        <v>160</v>
      </c>
      <c r="L7" s="8">
        <v>160</v>
      </c>
      <c r="M7" s="8" t="s">
        <v>30</v>
      </c>
      <c r="N7" s="8">
        <v>41</v>
      </c>
      <c r="O7" s="8">
        <v>111</v>
      </c>
      <c r="P7" s="8" t="s">
        <v>39</v>
      </c>
      <c r="Q7" s="8" t="s">
        <v>32</v>
      </c>
      <c r="R7" s="8" t="s">
        <v>40</v>
      </c>
    </row>
    <row r="8" ht="67.5" spans="1:18">
      <c r="A8" s="8">
        <v>3</v>
      </c>
      <c r="B8" s="8" t="s">
        <v>22</v>
      </c>
      <c r="C8" s="8" t="s">
        <v>23</v>
      </c>
      <c r="D8" s="8" t="s">
        <v>41</v>
      </c>
      <c r="E8" s="8" t="s">
        <v>42</v>
      </c>
      <c r="F8" s="8" t="s">
        <v>25</v>
      </c>
      <c r="G8" s="8" t="s">
        <v>43</v>
      </c>
      <c r="H8" s="9" t="s">
        <v>36</v>
      </c>
      <c r="I8" s="8" t="s">
        <v>37</v>
      </c>
      <c r="J8" s="8" t="s">
        <v>44</v>
      </c>
      <c r="K8" s="8">
        <v>280</v>
      </c>
      <c r="L8" s="8">
        <v>280</v>
      </c>
      <c r="M8" s="8" t="s">
        <v>30</v>
      </c>
      <c r="N8" s="8">
        <v>165</v>
      </c>
      <c r="O8" s="8">
        <v>575</v>
      </c>
      <c r="P8" s="8" t="s">
        <v>45</v>
      </c>
      <c r="Q8" s="8" t="s">
        <v>32</v>
      </c>
      <c r="R8" s="8" t="s">
        <v>46</v>
      </c>
    </row>
    <row r="9" ht="45" spans="1:18">
      <c r="A9" s="8">
        <v>4</v>
      </c>
      <c r="B9" s="8" t="s">
        <v>22</v>
      </c>
      <c r="C9" s="8" t="s">
        <v>23</v>
      </c>
      <c r="D9" s="8" t="s">
        <v>47</v>
      </c>
      <c r="E9" s="8" t="s">
        <v>21</v>
      </c>
      <c r="F9" s="8" t="s">
        <v>25</v>
      </c>
      <c r="G9" s="8" t="s">
        <v>48</v>
      </c>
      <c r="H9" s="9" t="s">
        <v>36</v>
      </c>
      <c r="I9" s="8" t="s">
        <v>37</v>
      </c>
      <c r="J9" s="8" t="s">
        <v>49</v>
      </c>
      <c r="K9" s="8">
        <v>121</v>
      </c>
      <c r="L9" s="8">
        <v>90</v>
      </c>
      <c r="M9" s="8" t="s">
        <v>30</v>
      </c>
      <c r="N9" s="8">
        <v>106</v>
      </c>
      <c r="O9" s="8">
        <v>193</v>
      </c>
      <c r="P9" s="8" t="s">
        <v>50</v>
      </c>
      <c r="Q9" s="8" t="s">
        <v>32</v>
      </c>
      <c r="R9" s="8" t="s">
        <v>51</v>
      </c>
    </row>
    <row r="10" ht="56.25" spans="1:18">
      <c r="A10" s="8">
        <v>5</v>
      </c>
      <c r="B10" s="9" t="s">
        <v>22</v>
      </c>
      <c r="C10" s="9" t="s">
        <v>23</v>
      </c>
      <c r="D10" s="9" t="s">
        <v>52</v>
      </c>
      <c r="E10" s="9" t="s">
        <v>21</v>
      </c>
      <c r="F10" s="9" t="s">
        <v>25</v>
      </c>
      <c r="G10" s="9" t="s">
        <v>53</v>
      </c>
      <c r="H10" s="9" t="s">
        <v>36</v>
      </c>
      <c r="I10" s="9" t="s">
        <v>37</v>
      </c>
      <c r="J10" s="9" t="s">
        <v>54</v>
      </c>
      <c r="K10" s="9">
        <v>220</v>
      </c>
      <c r="L10" s="9">
        <v>220</v>
      </c>
      <c r="M10" s="8" t="s">
        <v>30</v>
      </c>
      <c r="N10" s="9">
        <v>210</v>
      </c>
      <c r="O10" s="9"/>
      <c r="P10" s="9" t="s">
        <v>55</v>
      </c>
      <c r="Q10" s="9" t="s">
        <v>32</v>
      </c>
      <c r="R10" s="9" t="s">
        <v>56</v>
      </c>
    </row>
    <row r="11" spans="1:18">
      <c r="A11" s="7">
        <v>3</v>
      </c>
      <c r="B11" s="7"/>
      <c r="C11" s="7"/>
      <c r="D11" s="7" t="s">
        <v>57</v>
      </c>
      <c r="E11" s="7"/>
      <c r="F11" s="7"/>
      <c r="G11" s="7"/>
      <c r="H11" s="7"/>
      <c r="I11" s="7"/>
      <c r="J11" s="7"/>
      <c r="K11" s="7"/>
      <c r="L11" s="7"/>
      <c r="M11" s="16"/>
      <c r="N11" s="7"/>
      <c r="O11" s="7"/>
      <c r="P11" s="7"/>
      <c r="Q11" s="7"/>
      <c r="R11" s="7"/>
    </row>
    <row r="12" ht="45" spans="1:18">
      <c r="A12" s="10">
        <v>1</v>
      </c>
      <c r="B12" s="10" t="s">
        <v>22</v>
      </c>
      <c r="C12" s="10" t="s">
        <v>23</v>
      </c>
      <c r="D12" s="10" t="s">
        <v>58</v>
      </c>
      <c r="E12" s="11" t="s">
        <v>21</v>
      </c>
      <c r="F12" s="10" t="s">
        <v>25</v>
      </c>
      <c r="G12" s="10" t="s">
        <v>59</v>
      </c>
      <c r="H12" s="11" t="s">
        <v>36</v>
      </c>
      <c r="I12" s="11" t="s">
        <v>37</v>
      </c>
      <c r="J12" s="10" t="s">
        <v>60</v>
      </c>
      <c r="K12" s="10">
        <v>50</v>
      </c>
      <c r="L12" s="10">
        <v>50</v>
      </c>
      <c r="M12" s="11" t="s">
        <v>30</v>
      </c>
      <c r="N12" s="10">
        <v>3</v>
      </c>
      <c r="O12" s="17">
        <v>9</v>
      </c>
      <c r="P12" s="10" t="s">
        <v>61</v>
      </c>
      <c r="Q12" s="10" t="s">
        <v>32</v>
      </c>
      <c r="R12" s="10" t="s">
        <v>62</v>
      </c>
    </row>
    <row r="13" ht="45" spans="1:18">
      <c r="A13" s="10">
        <v>2</v>
      </c>
      <c r="B13" s="10" t="s">
        <v>22</v>
      </c>
      <c r="C13" s="10" t="s">
        <v>23</v>
      </c>
      <c r="D13" s="10" t="s">
        <v>63</v>
      </c>
      <c r="E13" s="11" t="s">
        <v>21</v>
      </c>
      <c r="F13" s="10" t="s">
        <v>25</v>
      </c>
      <c r="G13" s="10" t="s">
        <v>64</v>
      </c>
      <c r="H13" s="11" t="s">
        <v>36</v>
      </c>
      <c r="I13" s="11" t="s">
        <v>37</v>
      </c>
      <c r="J13" s="10" t="s">
        <v>65</v>
      </c>
      <c r="K13" s="10">
        <v>50</v>
      </c>
      <c r="L13" s="10">
        <v>50</v>
      </c>
      <c r="M13" s="11" t="s">
        <v>30</v>
      </c>
      <c r="N13" s="10">
        <v>13</v>
      </c>
      <c r="O13" s="17">
        <v>38</v>
      </c>
      <c r="P13" s="10" t="s">
        <v>66</v>
      </c>
      <c r="Q13" s="10" t="s">
        <v>32</v>
      </c>
      <c r="R13" s="10" t="s">
        <v>67</v>
      </c>
    </row>
    <row r="14" ht="45" spans="1:18">
      <c r="A14" s="10">
        <v>3</v>
      </c>
      <c r="B14" s="11" t="s">
        <v>22</v>
      </c>
      <c r="C14" s="11" t="s">
        <v>23</v>
      </c>
      <c r="D14" s="11" t="s">
        <v>68</v>
      </c>
      <c r="E14" s="11" t="s">
        <v>21</v>
      </c>
      <c r="F14" s="11" t="s">
        <v>25</v>
      </c>
      <c r="G14" s="11" t="s">
        <v>69</v>
      </c>
      <c r="H14" s="11" t="s">
        <v>36</v>
      </c>
      <c r="I14" s="11" t="s">
        <v>37</v>
      </c>
      <c r="J14" s="11" t="s">
        <v>70</v>
      </c>
      <c r="K14" s="11">
        <v>50</v>
      </c>
      <c r="L14" s="11">
        <v>50</v>
      </c>
      <c r="M14" s="11" t="s">
        <v>30</v>
      </c>
      <c r="N14" s="11">
        <v>10</v>
      </c>
      <c r="O14" s="11">
        <v>37</v>
      </c>
      <c r="P14" s="11" t="s">
        <v>71</v>
      </c>
      <c r="Q14" s="10" t="s">
        <v>32</v>
      </c>
      <c r="R14" s="11" t="s">
        <v>72</v>
      </c>
    </row>
    <row r="15" ht="18" customHeight="1" spans="1:18">
      <c r="A15" s="12" t="s">
        <v>73</v>
      </c>
      <c r="B15" s="13"/>
      <c r="C15" s="13"/>
      <c r="D15" s="13"/>
      <c r="E15" s="13"/>
      <c r="F15" s="13"/>
      <c r="G15" s="13"/>
      <c r="H15" s="13"/>
      <c r="I15" s="13"/>
      <c r="J15" s="13"/>
      <c r="K15" s="13"/>
      <c r="L15" s="13"/>
      <c r="M15" s="13"/>
      <c r="N15" s="13"/>
      <c r="O15" s="13"/>
      <c r="P15" s="13"/>
      <c r="Q15" s="13"/>
      <c r="R15" s="18"/>
    </row>
    <row r="16" ht="12" customHeight="1"/>
  </sheetData>
  <autoFilter ref="A3:R15">
    <extLst/>
  </autoFilter>
  <mergeCells count="3">
    <mergeCell ref="A1:R1"/>
    <mergeCell ref="A2:R2"/>
    <mergeCell ref="A15:R15"/>
  </mergeCells>
  <printOptions horizontalCentered="1"/>
  <pageMargins left="0.251388888888889" right="0.251388888888889" top="0.751388888888889" bottom="0.751388888888889" header="0.298611111111111" footer="0.298611111111111"/>
  <pageSetup paperSize="9" scale="69" fitToHeight="0" orientation="landscape" horizontalDpi="600"/>
  <headerFooter/>
  <ignoredErrors>
    <ignoredError sqref="E4:J4 B4:C4 M4:R4 N11:R11 A2:K3 B1:K1 M1:R1 M2:R3 B11:J11" formulaRange="1" unlockedFormula="1" emptyCellReference="1"/>
    <ignoredError sqref="K16" unlockedFormula="1"/>
    <ignoredError sqref="K4:L4" emptyCellReference="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资金安排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袁志辉</cp:lastModifiedBy>
  <dcterms:created xsi:type="dcterms:W3CDTF">2021-11-27T11:37:00Z</dcterms:created>
  <dcterms:modified xsi:type="dcterms:W3CDTF">2022-04-24T14:43:02Z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AF323A4CF4044856B64D608E18886607</vt:lpwstr>
  </property>
  <property fmtid="{D5CDD505-2E9C-101B-9397-08002B2CF9AE}" pid="3" name="KSOProductBuildVer">
    <vt:lpwstr>2052-11.1.0.11636</vt:lpwstr>
  </property>
  <property fmtid="{D5CDD505-2E9C-101B-9397-08002B2CF9AE}" pid="4" name="KSOReadingLayout">
    <vt:bool>false</vt:bool>
  </property>
  <property fmtid="{D5CDD505-2E9C-101B-9397-08002B2CF9AE}" pid="5" name="commondata">
    <vt:lpwstr>eyJoZGlkIjoiZjdlNWZiOTUxOGI3ZjEyOTZiZmVlZGMwZWU3NmEzNjMifQ==</vt:lpwstr>
  </property>
</Properties>
</file>